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ropped cases" sheetId="2" state="visible" r:id="rId4"/>
    <sheet name="Summary" sheetId="3" state="visible" r:id="rId5"/>
  </sheets>
  <definedNames>
    <definedName function="false" hidden="true" localSheetId="1" name="_xlnm._FilterDatabase" vbProcedure="false">'Dropped cases'!$A$1:$AE$162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<sst xmlns="http://schemas.openxmlformats.org/spreadsheetml/2006/main" count="3321" uniqueCount="898">
  <si>
    <t xml:space="preserve">Dropped cases – review pack for the sales team</t>
  </si>
  <si>
    <t xml:space="preserve">Source: wk.propertylab.com.my → Leads → Stages → "Dropped" level. Extracted 2026-09-26 from that site's CRM database. One row per booking that fell through.</t>
  </si>
  <si>
    <t xml:space="preserve">What "Dropped" means on that page (the exact rule the badge uses)</t>
  </si>
  <si>
    <t xml:space="preserve">1. The lead has at least one deal (engagement) with status Lost, AND that deal carries a booking record – the customer paid a booking fee before the deal failed.</t>
  </si>
  <si>
    <t xml:space="preserve">2. AND the lead has nothing Converted, nothing Booked and no open deal today. A deal lost before any booking does NOT count (that is a lead who said no, not a customer who said yes).</t>
  </si>
  <si>
    <t xml:space="preserve">3. A person is counted once even if several of their bookings fell through. 140 people, 157 deals, 161 booking rows (4 deals carry two bookings).</t>
  </si>
  <si>
    <t xml:space="preserve">Where the "reason" on each row comes from – read the Confidence column</t>
  </si>
  <si>
    <t xml:space="preserve">High   = a staff member typed the reason on that deal in the CRM (11 deals).</t>
  </si>
  <si>
    <t xml:space="preserve">Medium = the CRM has no reason on the deal, but a note on the lead, or a later payment for a different project, points to one (verify).</t>
  </si>
  <si>
    <t xml:space="preserve">None   = the CRM holds NO reason at all. 146 of the 157 deals were created by the legacy booking import on 21 and 28 July 2026; the old file had a Status column ("Lost"/"Cancelled") but no remark column, so the import stamped a placeholder. The real reason exists only in the team's memory or old chats. This is why the review is needed.</t>
  </si>
  <si>
    <t xml:space="preserve">Data-quality notes to keep in mind</t>
  </si>
  <si>
    <t xml:space="preserve">• "Marked lost on" for imported deals is the import batch date (2026-07-21 / 2026-07-28), not the day the customer actually dropped.</t>
  </si>
  <si>
    <t xml:space="preserve">• Booking dates of 1 Jan 2020/2021/2022 are year-only placeholders from the old file (70 rows).</t>
  </si>
  <si>
    <t xml:space="preserve">• 101 of the 140 leads have no assigned owner in the CRM. Booking fee amounts were not in the old file (blank for all rows).</t>
  </si>
  <si>
    <t xml:space="preserve">• Rows flagged "Possibly NOT dropped" have a note saying the SPA is still pending – they may be wrongly on this list.</t>
  </si>
  <si>
    <t xml:space="preserve">How to review (yellow columns on the "Dropped cases" sheet)</t>
  </si>
  <si>
    <t xml:space="preserve">1. "Sales review – correct?": Yes / No / Not sure – is this customer really a dropped booking, and is the reason category right?</t>
  </si>
  <si>
    <t xml:space="preserve">2. "Actual drop reason": pick from the list (or "Other" and explain in Notes).</t>
  </si>
  <si>
    <t xml:space="preserve">3. "Sales notes": anything useful – e.g. which bank rejected, whether the customer is still buying, whether to reopen.</t>
  </si>
  <si>
    <t xml:space="preserve">Once filled, the reasons can be written back to each deal in the CRM so the Dropped level shows them.</t>
  </si>
  <si>
    <t xml:space="preserve">#</t>
  </si>
  <si>
    <t xml:space="preserve">Lead ID</t>
  </si>
  <si>
    <t xml:space="preserve">Customer</t>
  </si>
  <si>
    <t xml:space="preserve">Phone</t>
  </si>
  <si>
    <t xml:space="preserve">Email</t>
  </si>
  <si>
    <t xml:space="preserve">Registered</t>
  </si>
  <si>
    <t xml:space="preserve">Owner (CRM)</t>
  </si>
  <si>
    <t xml:space="preserve">Member paid (RM)</t>
  </si>
  <si>
    <t xml:space="preserve">Membership</t>
  </si>
  <si>
    <t xml:space="preserve">Project</t>
  </si>
  <si>
    <t xml:space="preserve">Unit</t>
  </si>
  <si>
    <t xml:space="preserve">Net price (RM)</t>
  </si>
  <si>
    <t xml:space="preserve">Booking date</t>
  </si>
  <si>
    <t xml:space="preserve">Booking date quality</t>
  </si>
  <si>
    <t xml:space="preserve">SPA status</t>
  </si>
  <si>
    <t xml:space="preserve">Marked lost on</t>
  </si>
  <si>
    <t xml:space="preserve">What that date means</t>
  </si>
  <si>
    <t xml:space="preserve">Marked lost by</t>
  </si>
  <si>
    <t xml:space="preserve">Reason recorded in CRM</t>
  </si>
  <si>
    <t xml:space="preserve">Reason category (analysis)</t>
  </si>
  <si>
    <t xml:space="preserve">Evidence / where the reason comes from</t>
  </si>
  <si>
    <t xml:space="preserve">Confidence</t>
  </si>
  <si>
    <t xml:space="preserve">Notes on the lead (CRM comments)</t>
  </si>
  <si>
    <t xml:space="preserve">Other deals of this lead</t>
  </si>
  <si>
    <t xml:space="preserve">Deals on this lead</t>
  </si>
  <si>
    <t xml:space="preserve">Last CRM activity</t>
  </si>
  <si>
    <t xml:space="preserve">Signals since the drop</t>
  </si>
  <si>
    <t xml:space="preserve">Sales review – correct?</t>
  </si>
  <si>
    <t xml:space="preserve">Actual drop reason</t>
  </si>
  <si>
    <t xml:space="preserve">Sales notes</t>
  </si>
  <si>
    <t xml:space="preserve">CRM link</t>
  </si>
  <si>
    <t xml:space="preserve">Jasmine Yap Lee Kean</t>
  </si>
  <si>
    <t xml:space="preserve">60173122291</t>
  </si>
  <si>
    <t xml:space="preserve">jasmineyapleekean@gmail.com</t>
  </si>
  <si>
    <t xml:space="preserve">2026-07-14</t>
  </si>
  <si>
    <t xml:space="preserve">Ke Xin</t>
  </si>
  <si>
    <t xml:space="preserve">Elite Member RM 2,388 (2025-06-05)</t>
  </si>
  <si>
    <t xml:space="preserve">One Sentosa</t>
  </si>
  <si>
    <t xml:space="preserve">—</t>
  </si>
  <si>
    <t xml:space="preserve">2025-07-09</t>
  </si>
  <si>
    <t xml:space="preserve">Exact date</t>
  </si>
  <si>
    <t xml:space="preserve">Not Signed</t>
  </si>
  <si>
    <t xml:space="preserve">2026-07-28</t>
  </si>
  <si>
    <t xml:space="preserve">Import batch date, not the real drop date</t>
  </si>
  <si>
    <t xml:space="preserve">Shawn Ku</t>
  </si>
  <si>
    <t xml:space="preserve">(none – import placeholder)</t>
  </si>
  <si>
    <t xml:space="preserve">Chose another project</t>
  </si>
  <si>
    <t xml:space="preserve">No reason on the deal; but 2026-07-30: "Paid a project fee — Binastra Cochrane" – customer paid a fee for a different project</t>
  </si>
  <si>
    <t xml:space="preserve">Medium – inferred from a later payment, not a stated reason</t>
  </si>
  <si>
    <t xml:space="preserve">Binastra Cochrane (Lost)</t>
  </si>
  <si>
    <r>
      <rPr>
        <sz val="9"/>
        <rFont val="Arial"/>
        <family val="0"/>
        <charset val="1"/>
      </rPr>
      <t xml:space="preserve">2026-09-14 – Registered for session: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</t>
    </r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</si>
  <si>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Paid fee for another project: Binastra Cochrane (2026-07-30) | Paying member (RM 2,388)</t>
    </r>
  </si>
  <si>
    <t xml:space="preserve">https://wk.propertylab.com.my/manage/leads/e98434f6-b79b-4d06-9079-976a384816ff</t>
  </si>
  <si>
    <t xml:space="preserve">LIM KENG JIN</t>
  </si>
  <si>
    <t xml:space="preserve">60129683790</t>
  </si>
  <si>
    <t xml:space="preserve">kenjilim0303@gmail.com</t>
  </si>
  <si>
    <t xml:space="preserve">Unassigned</t>
  </si>
  <si>
    <t xml:space="preserve">Residensi Peel (Peel Lane)</t>
  </si>
  <si>
    <t xml:space="preserve">2025-12-15</t>
  </si>
  <si>
    <t xml:space="preserve">No reason on the deal; but 2026-08-02: "Paid a project fee — Sutera KLCC" – customer paid a fee for a different project</t>
  </si>
  <si>
    <t xml:space="preserve">Sutera KLCC (Lost)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</si>
  <si>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Paid fee for another project: Sutera KLCC (2026-08-02)</t>
    </r>
  </si>
  <si>
    <t xml:space="preserve">https://wk.propertylab.com.my/manage/leads/381b106b-9f47-4aab-8d80-db45f21326b8</t>
  </si>
  <si>
    <t xml:space="preserve">LIM TAU PIN</t>
  </si>
  <si>
    <t xml:space="preserve">60129288773</t>
  </si>
  <si>
    <t xml:space="preserve">limtaupin@yahoo.com</t>
  </si>
  <si>
    <t xml:space="preserve">2026-07-19</t>
  </si>
  <si>
    <t xml:space="preserve">2026-02-15</t>
  </si>
  <si>
    <r>
      <rPr>
        <sz val="9"/>
        <rFont val="Arial"/>
        <family val="0"/>
        <charset val="1"/>
      </rPr>
      <t xml:space="preserve">5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Paid fee for another project: Binastra Cochrane (2026-07-30)</t>
    </r>
  </si>
  <si>
    <t xml:space="preserve">https://wk.propertylab.com.my/manage/leads/cccc3a0e-df64-453c-8c0c-39407b79d9e3</t>
  </si>
  <si>
    <t xml:space="preserve">Chew Fang Ping</t>
  </si>
  <si>
    <t xml:space="preserve">60126587609</t>
  </si>
  <si>
    <t xml:space="preserve">myserykid@hotmail.com</t>
  </si>
  <si>
    <t xml:space="preserve">2026-07-21</t>
  </si>
  <si>
    <t xml:space="preserve">Sutera KLCC</t>
  </si>
  <si>
    <t xml:space="preserve">2026-06-19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</si>
  <si>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Fee paid on record for this project (2026-08-02) | Paid fee for another project: Binastra Cochrane (2026-07-30) | Refund on record: Project fee refunded — Binastra Cochrane (2026-08-01)</t>
    </r>
  </si>
  <si>
    <t xml:space="preserve">https://wk.propertylab.com.my/manage/leads/92d6fb1d-2020-4810-a62f-97757b10a98c</t>
  </si>
  <si>
    <t xml:space="preserve">Elaine Goh Siaw Ling</t>
  </si>
  <si>
    <t xml:space="preserve">60169232138</t>
  </si>
  <si>
    <t xml:space="preserve">gohsiawling@gmail.com</t>
  </si>
  <si>
    <t xml:space="preserve">Zen Chua</t>
  </si>
  <si>
    <t xml:space="preserve">Elite Member RM 2,388 (2024-10-01)</t>
  </si>
  <si>
    <t xml:space="preserve">Unit 23-11</t>
  </si>
  <si>
    <t xml:space="preserve">2026-04-12</t>
  </si>
  <si>
    <t xml:space="preserve">Pending</t>
  </si>
  <si>
    <t xml:space="preserve">2026-08-31</t>
  </si>
  <si>
    <t xml:space="preserve">Marked lost by staff on this date</t>
  </si>
  <si>
    <t xml:space="preserve">Dylan Ngan</t>
  </si>
  <si>
    <t xml:space="preserve">prefer other projects</t>
  </si>
  <si>
    <t xml:space="preserve">Staff typed on this deal (engagements.lost_reason): "prefer other projects"</t>
  </si>
  <si>
    <t xml:space="preserve">High</t>
  </si>
  <si>
    <t xml:space="preserve">2026-08-13 Shawn Ku [Binastra Cochrane]: Booked Sutera with Dylan, but no 90% quota dy, children profile cant pass, prefer binastra de</t>
  </si>
  <si>
    <t xml:space="preserve">Residensi Peel (Peel Lane) (Lost)</t>
  </si>
  <si>
    <r>
      <rPr>
        <sz val="9"/>
        <rFont val="Arial"/>
        <family val="0"/>
        <charset val="1"/>
      </rPr>
      <t xml:space="preserve">3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2,388)</t>
    </r>
  </si>
  <si>
    <t xml:space="preserve">https://wk.propertylab.com.my/manage/leads/4836d515-bf2b-4d23-99eb-caf34eb29493</t>
  </si>
  <si>
    <t xml:space="preserve">Tan Ming Sheng</t>
  </si>
  <si>
    <t xml:space="preserve">60103853899</t>
  </si>
  <si>
    <t xml:space="preserve">Unit 25-09</t>
  </si>
  <si>
    <t xml:space="preserve">2026-06-18</t>
  </si>
  <si>
    <t xml:space="preserve">2026-08-11</t>
  </si>
  <si>
    <t xml:space="preserve">want to change to Binastra, but price too high, not considering now</t>
  </si>
  <si>
    <t xml:space="preserve">Staff typed on this deal (engagements.lost_reason): "want to change to Binastra, but price too high, not considering now"</t>
  </si>
  <si>
    <t xml:space="preserve">2026-08-18 : https://docs.google.com/document/d/1j5GmdUSYEB3QtIh0LAzgUvzVatqMMvkeTvSBwcyhSiI/edit?usp=sharing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</si>
  <si>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</t>
    </r>
  </si>
  <si>
    <t xml:space="preserve">https://wk.propertylab.com.my/manage/leads/44636065-7b1f-4b10-912c-6077eef77b41</t>
  </si>
  <si>
    <t xml:space="preserve">Binastra Cochrane</t>
  </si>
  <si>
    <t xml:space="preserve">Unit B-19-02</t>
  </si>
  <si>
    <t xml:space="preserve">2026-07-05</t>
  </si>
  <si>
    <t xml:space="preserve">2026-08-05</t>
  </si>
  <si>
    <t xml:space="preserve">Only get 70% Loan Margin, cannot take out 20% down payment</t>
  </si>
  <si>
    <t xml:space="preserve">Financing – loan rejected / margin / profile</t>
  </si>
  <si>
    <t xml:space="preserve">Staff typed on this deal (engagements.lost_reason): "Only get 70% Loan Margin, cannot take out 20% down payment"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</si>
  <si>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Fee paid on record for this project (2026-07-30) | Paid fee for another project: Sutera KLCC (2026-08-02) | Refund on record: Project fee refunded — Binastra Cochrane (2026-08-01)</t>
    </r>
  </si>
  <si>
    <t xml:space="preserve">Unit A-09-07</t>
  </si>
  <si>
    <t xml:space="preserve">2026-08-23</t>
  </si>
  <si>
    <t xml:space="preserve">stop prop loan atm, need apply business loan, dvise try AIA but still insist not, &amp; developer rush to release unit</t>
  </si>
  <si>
    <t xml:space="preserve">Staff typed on this deal (engagements.lost_reason): "stop prop loan atm, need apply business loan, dvise try AIA but still insist not, &amp; developer rush to release unit"</t>
  </si>
  <si>
    <t xml:space="preserve">One Sentosa (Lost)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</si>
  <si>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Fee paid on record for this project (2026-07-30) | Paying member (RM 2,388)</t>
    </r>
  </si>
  <si>
    <t xml:space="preserve">Jermaine Lim Jia Yun</t>
  </si>
  <si>
    <t xml:space="preserve">60187823144</t>
  </si>
  <si>
    <t xml:space="preserve">Unit A-19-05</t>
  </si>
  <si>
    <t xml:space="preserve">2026-07-09</t>
  </si>
  <si>
    <r>
      <rPr>
        <sz val="9"/>
        <rFont val="Arial"/>
        <family val="0"/>
        <charset val="1"/>
      </rPr>
      <t xml:space="preserve">loan rejected, unable to settle credit card. Kexin </t>
    </r>
    <r>
      <rPr>
        <sz val="9"/>
        <rFont val="WenQuanYi Zen Hei"/>
        <family val="2"/>
      </rPr>
      <t xml:space="preserve">倒贴</t>
    </r>
    <r>
      <rPr>
        <sz val="9"/>
        <rFont val="Arial"/>
        <family val="0"/>
        <charset val="1"/>
      </rPr>
      <t xml:space="preserve">rm500, as she claim miscommunication why not refund rm1k (first day sudden booking allowed, might vasued rushing to book)</t>
    </r>
  </si>
  <si>
    <r>
      <rPr>
        <sz val="9"/>
        <rFont val="Arial"/>
        <family val="0"/>
        <charset val="1"/>
      </rPr>
      <t xml:space="preserve">Staff typed on this deal (engagements.lost_reason): "loan rejected, unable to settle credit card. Kexin </t>
    </r>
    <r>
      <rPr>
        <sz val="9"/>
        <rFont val="WenQuanYi Zen Hei"/>
        <family val="2"/>
      </rPr>
      <t xml:space="preserve">倒贴</t>
    </r>
    <r>
      <rPr>
        <sz val="9"/>
        <rFont val="Arial"/>
        <family val="0"/>
        <charset val="1"/>
      </rPr>
      <t xml:space="preserve">rm500, as she claim miscommunication why not refund rm1k (first day sudden booking allowed, might vasued rushing to book)"</t>
    </r>
  </si>
  <si>
    <t xml:space="preserve">https://wk.propertylab.com.my/manage/leads/6ce67bd2-70c4-4677-8fad-2409c3e7f77c</t>
  </si>
  <si>
    <t xml:space="preserve">2026-02-04</t>
  </si>
  <si>
    <t xml:space="preserve">Lead note 2026-08-13 by Shawn Ku under topic "Binastra Cochrane": "Booked Sutera with Dylan, but no 90% quota dy, children profile cant pass, prefer binastra de"</t>
  </si>
  <si>
    <t xml:space="preserve">Medium – note is on the lead, not on this deal; topic names a different project</t>
  </si>
  <si>
    <t xml:space="preserve">Dei Tsing Ang</t>
  </si>
  <si>
    <t xml:space="preserve">60138222585</t>
  </si>
  <si>
    <t xml:space="preserve">asfong@yahoo.com</t>
  </si>
  <si>
    <t xml:space="preserve">Unit 23-10</t>
  </si>
  <si>
    <t xml:space="preserve">2026-06-20</t>
  </si>
  <si>
    <t xml:space="preserve">loan rejected dsr burst</t>
  </si>
  <si>
    <t xml:space="preserve">Staff typed on this deal (engagements.lost_reason): "loan rejected dsr burst"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</si>
  <si>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Fee paid on record for this project (2026-08-02)</t>
    </r>
  </si>
  <si>
    <t xml:space="preserve">https://wk.propertylab.com.my/manage/leads/9b40b16d-4e0e-40a7-98f8-02ecdee9c1bd</t>
  </si>
  <si>
    <t xml:space="preserve">KONG SOON MING</t>
  </si>
  <si>
    <t xml:space="preserve">60127768782</t>
  </si>
  <si>
    <t xml:space="preserve">soonmingkong@gmail.com</t>
  </si>
  <si>
    <r>
      <rPr>
        <sz val="9"/>
        <rFont val="Arial"/>
        <family val="0"/>
        <charset val="1"/>
      </rPr>
      <t xml:space="preserve">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138 (2026-04-29)</t>
    </r>
  </si>
  <si>
    <t xml:space="preserve">Unit 28-13</t>
  </si>
  <si>
    <t xml:space="preserve">2026-05-22</t>
  </si>
  <si>
    <t xml:space="preserve">loan rejected</t>
  </si>
  <si>
    <t xml:space="preserve">Staff typed on this deal (engagements.lost_reason): "loan rejected"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</si>
  <si>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138)</t>
    </r>
  </si>
  <si>
    <t xml:space="preserve">https://wk.propertylab.com.my/manage/leads/dac68beb-0b12-4462-926e-362bdd1bb952</t>
  </si>
  <si>
    <t xml:space="preserve">Ng Pao Ling</t>
  </si>
  <si>
    <t xml:space="preserve">60122116869</t>
  </si>
  <si>
    <t xml:space="preserve">paoling98@yahoo.com</t>
  </si>
  <si>
    <t xml:space="preserve">2026-06-12</t>
  </si>
  <si>
    <t xml:space="preserve">Lead note 2026-08-21 by Lee Jie: "paid booking for Sutera project but rejected because of high credit card limit."</t>
  </si>
  <si>
    <t xml:space="preserve">Medium – note is on the lead, not on this deal</t>
  </si>
  <si>
    <t xml:space="preserve">2026-08-21 Lee Jie: paid booking for Sutera project but rejected because of high credit card limit.</t>
  </si>
  <si>
    <t xml:space="preserve">https://wk.propertylab.com.my/manage/leads/0c0996d6-6d94-4d57-b68a-4893c77bd2c2</t>
  </si>
  <si>
    <t xml:space="preserve">Wong Cheng Yee</t>
  </si>
  <si>
    <t xml:space="preserve">60127220208</t>
  </si>
  <si>
    <t xml:space="preserve">klcc-60127220208@imported.local</t>
  </si>
  <si>
    <t xml:space="preserve">2026-05-10</t>
  </si>
  <si>
    <t xml:space="preserve">Unit 22-13</t>
  </si>
  <si>
    <t xml:space="preserve">2026-08-27</t>
  </si>
  <si>
    <t xml:space="preserve">loan reject</t>
  </si>
  <si>
    <t xml:space="preserve">Staff typed on this deal (engagements.lost_reason): "loan reject"</t>
  </si>
  <si>
    <t xml:space="preserve">https://wk.propertylab.com.my/manage/leads/b13a5cd1-6500-404b-8798-3f12001100fa</t>
  </si>
  <si>
    <t xml:space="preserve">Yip Soon Fat</t>
  </si>
  <si>
    <t xml:space="preserve">6592259799</t>
  </si>
  <si>
    <t xml:space="preserve">sfyip23@yahoo.com</t>
  </si>
  <si>
    <r>
      <rPr>
        <sz val="9"/>
        <rFont val="Arial"/>
        <family val="0"/>
        <charset val="1"/>
      </rPr>
      <t xml:space="preserve">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99 (2026-04-29)</t>
    </r>
  </si>
  <si>
    <t xml:space="preserve">Unit 23-13</t>
  </si>
  <si>
    <t xml:space="preserve">2026-06-06</t>
  </si>
  <si>
    <t xml:space="preserve">only affin approves, instalment is too high</t>
  </si>
  <si>
    <t xml:space="preserve">Staff typed on this deal (engagements.lost_reason): "only affin approves, instalment is too high"</t>
  </si>
  <si>
    <r>
      <rPr>
        <sz val="9"/>
        <rFont val="Arial"/>
        <family val="0"/>
        <charset val="1"/>
      </rPr>
      <t xml:space="preserve">3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Fee paid on record for this project (2026-08-02) | Paying member (RM 99)</t>
    </r>
  </si>
  <si>
    <t xml:space="preserve">https://wk.propertylab.com.my/manage/leads/1ad6a929-02c4-4ec1-bc9d-4aad478fbf49</t>
  </si>
  <si>
    <t xml:space="preserve">lim kai leong</t>
  </si>
  <si>
    <t xml:space="preserve">60162292502</t>
  </si>
  <si>
    <t xml:space="preserve">limkaileonglife@gmail.com</t>
  </si>
  <si>
    <t xml:space="preserve">Unit 26-12</t>
  </si>
  <si>
    <t xml:space="preserve">2026-04-28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</si>
  <si>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99)</t>
    </r>
  </si>
  <si>
    <t xml:space="preserve">https://wk.propertylab.com.my/manage/leads/d4525b4f-c88d-4792-a546-f4bb47650299</t>
  </si>
  <si>
    <t xml:space="preserve">Cham Chu Kee</t>
  </si>
  <si>
    <t xml:space="preserve">notfound+80e6a997679c@notfound.com</t>
  </si>
  <si>
    <t xml:space="preserve">Altris @ Wangsa Maju</t>
  </si>
  <si>
    <t xml:space="preserve">Unit C3-P</t>
  </si>
  <si>
    <t xml:space="preserve">2021-01-01</t>
  </si>
  <si>
    <t xml:space="preserve">Year only – old file had no exact date</t>
  </si>
  <si>
    <t xml:space="preserve">Not recorded – legacy import, sales to fill in</t>
  </si>
  <si>
    <t xml:space="preserve">CRM holds no reason: the deal was created by the legacy booking import (status "Lost"/"Cancelled" in the old file, no remark column).</t>
  </si>
  <si>
    <t xml:space="preserve">None – needs the sales team</t>
  </si>
  <si>
    <t xml:space="preserve">No activity logged</t>
  </si>
  <si>
    <t xml:space="preserve">https://wk.propertylab.com.my/manage/leads/85eda8c4-8bc2-41d3-8429-ffe794bdb75f</t>
  </si>
  <si>
    <t xml:space="preserve">Goh Man Ding</t>
  </si>
  <si>
    <t xml:space="preserve">601115839986</t>
  </si>
  <si>
    <t xml:space="preserve">mandyyyy11166@gmail.com</t>
  </si>
  <si>
    <t xml:space="preserve">2026-08-09</t>
  </si>
  <si>
    <t xml:space="preserve">Unit B-30-10</t>
  </si>
  <si>
    <t xml:space="preserve">2026-02-08</t>
  </si>
  <si>
    <t xml:space="preserve">2026-09-13</t>
  </si>
  <si>
    <t xml:space="preserve">-</t>
  </si>
  <si>
    <t xml:space="preserve">lost_reason is "-" (blank).</t>
  </si>
  <si>
    <t xml:space="preserve">https://wk.propertylab.com.my/manage/leads/3e2f2f57-3c8f-4c18-889f-2b96a8564ab4</t>
  </si>
  <si>
    <t xml:space="preserve">Alvin Lee Jin Wen</t>
  </si>
  <si>
    <t xml:space="preserve">60165903129</t>
  </si>
  <si>
    <t xml:space="preserve">booking_532@noemail.local</t>
  </si>
  <si>
    <t xml:space="preserve">Birch</t>
  </si>
  <si>
    <t xml:space="preserve">Unit A-11-08</t>
  </si>
  <si>
    <t xml:space="preserve">https://wk.propertylab.com.my/manage/leads/d08a1162-c6d3-4ef4-aaa9-44269f8b1bc3</t>
  </si>
  <si>
    <t xml:space="preserve">Kayden Saw Kai Yuan</t>
  </si>
  <si>
    <t xml:space="preserve">60172627658</t>
  </si>
  <si>
    <t xml:space="preserve">yx.3966@gmail.com</t>
  </si>
  <si>
    <t xml:space="preserve">Elite Member RM 2,388 (2026-06-25)</t>
  </si>
  <si>
    <t xml:space="preserve">Unit A-21-03A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</si>
  <si>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Paid fee for another project: Sutera KLCC (2026-08-02) | Paying member (RM 2,388)</t>
    </r>
  </si>
  <si>
    <t xml:space="preserve">https://wk.propertylab.com.my/manage/leads/6bdafd9d-2e76-4f9c-b63e-86d9eb52619f</t>
  </si>
  <si>
    <t xml:space="preserve">Lee Nan Yeng</t>
  </si>
  <si>
    <t xml:space="preserve">6585715018</t>
  </si>
  <si>
    <t xml:space="preserve">booking_528@noemail.local</t>
  </si>
  <si>
    <t xml:space="preserve">Unit A-15-08</t>
  </si>
  <si>
    <t xml:space="preserve">Maxim Risen (Lost)</t>
  </si>
  <si>
    <t xml:space="preserve">https://wk.propertylab.com.my/manage/leads/5c971625-8cc1-42f6-a1fb-90d392c864eb</t>
  </si>
  <si>
    <t xml:space="preserve">Lim Kai Shan</t>
  </si>
  <si>
    <t xml:space="preserve">60162069077</t>
  </si>
  <si>
    <t xml:space="preserve">booking_572@noemail.local</t>
  </si>
  <si>
    <t xml:space="preserve">Unit A-15-01</t>
  </si>
  <si>
    <t xml:space="preserve">Miharja (Lost)</t>
  </si>
  <si>
    <t xml:space="preserve">https://wk.propertylab.com.my/manage/leads/b647d505-524b-4737-bdc2-dd20d7a4c064</t>
  </si>
  <si>
    <t xml:space="preserve">Yeo Shi Xuan</t>
  </si>
  <si>
    <t xml:space="preserve">601112531280</t>
  </si>
  <si>
    <t xml:space="preserve">booking_540@noemail.local</t>
  </si>
  <si>
    <t xml:space="preserve">Unit A-22-01</t>
  </si>
  <si>
    <t xml:space="preserve">https://wk.propertylab.com.my/manage/leads/684de2bc-6a42-4139-af51-4e57e007ec5f</t>
  </si>
  <si>
    <t xml:space="preserve">Vincy</t>
  </si>
  <si>
    <t xml:space="preserve">60146301810</t>
  </si>
  <si>
    <t xml:space="preserve">lmy970920@gmail.com</t>
  </si>
  <si>
    <r>
      <rPr>
        <sz val="9"/>
        <rFont val="Arial"/>
        <family val="0"/>
        <charset val="1"/>
      </rPr>
      <t xml:space="preserve">Elite Member RM 2,388 (2025-04-10) | 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299 (2026-05-19)</t>
    </r>
  </si>
  <si>
    <t xml:space="preserve">Flexus</t>
  </si>
  <si>
    <t xml:space="preserve">2026-04-19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</si>
  <si>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2,687)</t>
    </r>
  </si>
  <si>
    <t xml:space="preserve">https://wk.propertylab.com.my/manage/leads/58853893-5bde-4bab-bc75-0f33e9f39a49</t>
  </si>
  <si>
    <t xml:space="preserve">Taw Seng Cheong</t>
  </si>
  <si>
    <t xml:space="preserve">60179411031</t>
  </si>
  <si>
    <t xml:space="preserve">tawscheong@gmail.com</t>
  </si>
  <si>
    <t xml:space="preserve">Hyde</t>
  </si>
  <si>
    <t xml:space="preserve">Unit E-27-09</t>
  </si>
  <si>
    <t xml:space="preserve">2022-01-01</t>
  </si>
  <si>
    <t xml:space="preserve">TR2 (Lost)</t>
  </si>
  <si>
    <t xml:space="preserve">https://wk.propertylab.com.my/manage/leads/dadcb4fb-b444-40ca-90de-81ab8c8915be</t>
  </si>
  <si>
    <t xml:space="preserve">Ang Kok Yong</t>
  </si>
  <si>
    <t xml:space="preserve">60167569055</t>
  </si>
  <si>
    <t xml:space="preserve">booking_680@noemail.local</t>
  </si>
  <si>
    <t xml:space="preserve">Lavile</t>
  </si>
  <si>
    <t xml:space="preserve">Unit C-30-05</t>
  </si>
  <si>
    <t xml:space="preserve">https://wk.propertylab.com.my/manage/leads/e76d6f96-7232-4cb4-8fef-b7c9efadfccf</t>
  </si>
  <si>
    <t xml:space="preserve">Chin Kah Jun</t>
  </si>
  <si>
    <t xml:space="preserve">notfound+cf6039fc500a@notfound.com</t>
  </si>
  <si>
    <t xml:space="preserve">Unit C-21-05</t>
  </si>
  <si>
    <t xml:space="preserve">https://wk.propertylab.com.my/manage/leads/b84679a5-b168-4655-a950-04367c80a3dd</t>
  </si>
  <si>
    <t xml:space="preserve">Chong Han Jie</t>
  </si>
  <si>
    <t xml:space="preserve">notfound+c8d4d5491be6@notfound.com</t>
  </si>
  <si>
    <t xml:space="preserve">Unit A-33-01</t>
  </si>
  <si>
    <t xml:space="preserve">https://wk.propertylab.com.my/manage/leads/648a689d-e8eb-4893-885e-1ef17e858b78</t>
  </si>
  <si>
    <t xml:space="preserve">JARON HOH HUN YUEN</t>
  </si>
  <si>
    <t xml:space="preserve">60182904608</t>
  </si>
  <si>
    <t xml:space="preserve">jaron.hoh@gmail.com</t>
  </si>
  <si>
    <r>
      <rPr>
        <sz val="9"/>
        <rFont val="Arial"/>
        <family val="0"/>
        <charset val="1"/>
      </rPr>
      <t xml:space="preserve">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299 (2026-05-05) | Elite Member RM 2,388 (2026-05-26)</t>
    </r>
  </si>
  <si>
    <t xml:space="preserve">Unit C-37-01</t>
  </si>
  <si>
    <t xml:space="preserve">Sunway Velocity 2 (Lost); The Chambers (Lost)</t>
  </si>
  <si>
    <r>
      <rPr>
        <sz val="9"/>
        <rFont val="Arial"/>
        <family val="0"/>
        <charset val="1"/>
      </rPr>
      <t xml:space="preserve">2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2,687)</t>
    </r>
  </si>
  <si>
    <t xml:space="preserve">https://wk.propertylab.com.my/manage/leads/34bebf2e-1ad7-4241-aa25-6538a75f7b7e</t>
  </si>
  <si>
    <t xml:space="preserve">John Chin Tee Shen</t>
  </si>
  <si>
    <t xml:space="preserve">60123767738</t>
  </si>
  <si>
    <t xml:space="preserve">booking_566@noemail.local</t>
  </si>
  <si>
    <t xml:space="preserve">https://wk.propertylab.com.my/manage/leads/308c1609-100b-4a23-a65f-9ef65114c695</t>
  </si>
  <si>
    <t xml:space="preserve">Lee Mun Hwa</t>
  </si>
  <si>
    <t xml:space="preserve">60199307405</t>
  </si>
  <si>
    <t xml:space="preserve">leemh2711@gmail.com</t>
  </si>
  <si>
    <t xml:space="preserve">Unit A2-31-03A</t>
  </si>
  <si>
    <t xml:space="preserve">https://wk.propertylab.com.my/manage/leads/ae8bf211-27d5-48d2-9d73-383d134044ee</t>
  </si>
  <si>
    <t xml:space="preserve">Loke Keng Fee</t>
  </si>
  <si>
    <t xml:space="preserve">60134040303</t>
  </si>
  <si>
    <t xml:space="preserve">booking_684@noemail.local</t>
  </si>
  <si>
    <t xml:space="preserve">Unit C-33A-02</t>
  </si>
  <si>
    <t xml:space="preserve">https://wk.propertylab.com.my/manage/leads/9acad243-9224-4840-a0a8-1f09eb923059</t>
  </si>
  <si>
    <t xml:space="preserve">Lum Soh Heng</t>
  </si>
  <si>
    <t xml:space="preserve">6597715297</t>
  </si>
  <si>
    <t xml:space="preserve">booking_698@noemail.local</t>
  </si>
  <si>
    <t xml:space="preserve">Unit C-21-02</t>
  </si>
  <si>
    <t xml:space="preserve">https://wk.propertylab.com.my/manage/leads/9f7326b0-5c2f-48ed-a6d9-f5fa76d8b70f</t>
  </si>
  <si>
    <t xml:space="preserve">Eric Liew Wei Liang</t>
  </si>
  <si>
    <t xml:space="preserve">60135121343</t>
  </si>
  <si>
    <t xml:space="preserve">booking_730@noemail.local</t>
  </si>
  <si>
    <t xml:space="preserve">Maxim Risen</t>
  </si>
  <si>
    <t xml:space="preserve">Unit B-45-06</t>
  </si>
  <si>
    <t xml:space="preserve">https://wk.propertylab.com.my/manage/leads/689ff85e-6822-44bf-b5e7-a315735f01a7</t>
  </si>
  <si>
    <t xml:space="preserve">Lai Zhi Qian</t>
  </si>
  <si>
    <t xml:space="preserve">60105616406</t>
  </si>
  <si>
    <t xml:space="preserve">booking_742@noemail.local</t>
  </si>
  <si>
    <t xml:space="preserve">Unit B-30-01</t>
  </si>
  <si>
    <t xml:space="preserve">https://wk.propertylab.com.my/manage/leads/31cdf804-c791-4665-82db-4c369e4a62ec</t>
  </si>
  <si>
    <t xml:space="preserve">Unit B-23A-05</t>
  </si>
  <si>
    <t xml:space="preserve">Birch (Lost)</t>
  </si>
  <si>
    <t xml:space="preserve">Poong Weng Yeow</t>
  </si>
  <si>
    <t xml:space="preserve">60143600928</t>
  </si>
  <si>
    <t xml:space="preserve">booking_738@noemail.local</t>
  </si>
  <si>
    <t xml:space="preserve">Unit B-37-03</t>
  </si>
  <si>
    <t xml:space="preserve">https://wk.propertylab.com.my/manage/leads/216a6f30-1a84-4c5d-b390-6baadbc11b3f</t>
  </si>
  <si>
    <t xml:space="preserve">Thai Yuan Ling</t>
  </si>
  <si>
    <t xml:space="preserve">60165134818</t>
  </si>
  <si>
    <t xml:space="preserve">booking_726@noemail.local</t>
  </si>
  <si>
    <t xml:space="preserve">Unit B-17-05</t>
  </si>
  <si>
    <t xml:space="preserve">https://wk.propertylab.com.my/manage/leads/a054ebdb-fb88-4bdd-ac13-2897179a9d8c</t>
  </si>
  <si>
    <t xml:space="preserve">Tiong Yoke Fong</t>
  </si>
  <si>
    <t xml:space="preserve">60193592125</t>
  </si>
  <si>
    <t xml:space="preserve">booking_736@noemail.local</t>
  </si>
  <si>
    <t xml:space="preserve">https://wk.propertylab.com.my/manage/leads/334bdcf7-aed7-4ee1-86dc-c983135cc7b7</t>
  </si>
  <si>
    <t xml:space="preserve">Gan Kar Yao</t>
  </si>
  <si>
    <t xml:space="preserve">60126099918</t>
  </si>
  <si>
    <t xml:space="preserve">booking_570@noemail.local</t>
  </si>
  <si>
    <t xml:space="preserve">Miharja</t>
  </si>
  <si>
    <t xml:space="preserve">Unit 004</t>
  </si>
  <si>
    <t xml:space="preserve">https://wk.propertylab.com.my/manage/leads/9c7db5de-e605-4b62-8a9a-11024bf846a6</t>
  </si>
  <si>
    <t xml:space="preserve">Khor Jian Yaw</t>
  </si>
  <si>
    <t xml:space="preserve">60165263487</t>
  </si>
  <si>
    <t xml:space="preserve">booking_576@noemail.local</t>
  </si>
  <si>
    <t xml:space="preserve">Unit 009</t>
  </si>
  <si>
    <t xml:space="preserve">https://wk.propertylab.com.my/manage/leads/ce920574-d8a3-4ca7-9853-54233054659d</t>
  </si>
  <si>
    <t xml:space="preserve">Lee Jun Jeak</t>
  </si>
  <si>
    <t xml:space="preserve">60123397803</t>
  </si>
  <si>
    <t xml:space="preserve">leejunjeak@gmail.com</t>
  </si>
  <si>
    <t xml:space="preserve">Unit 014</t>
  </si>
  <si>
    <t xml:space="preserve">https://wk.propertylab.com.my/manage/leads/ab2b1386-7ede-4a43-9221-d0f6f808d99c</t>
  </si>
  <si>
    <t xml:space="preserve">Leow Pooi Ling</t>
  </si>
  <si>
    <t xml:space="preserve">60165316138</t>
  </si>
  <si>
    <t xml:space="preserve">booking_578@noemail.local</t>
  </si>
  <si>
    <t xml:space="preserve">Unit 010</t>
  </si>
  <si>
    <t xml:space="preserve">https://wk.propertylab.com.my/manage/leads/a2685c24-2523-4933-89c9-39e5f1ed2ecd</t>
  </si>
  <si>
    <t xml:space="preserve">Unit 005</t>
  </si>
  <si>
    <t xml:space="preserve">Nigel Chong Jen Bong</t>
  </si>
  <si>
    <t xml:space="preserve">60163729496</t>
  </si>
  <si>
    <t xml:space="preserve">booking_568@noemail.local</t>
  </si>
  <si>
    <t xml:space="preserve">Unit 003</t>
  </si>
  <si>
    <t xml:space="preserve">https://wk.propertylab.com.my/manage/leads/392a19b1-73fe-4e18-9355-26f3e2ebb1cf</t>
  </si>
  <si>
    <t xml:space="preserve">Trey Lam Ka Wai</t>
  </si>
  <si>
    <t xml:space="preserve">60143658760</t>
  </si>
  <si>
    <t xml:space="preserve">booking_574@noemail.local</t>
  </si>
  <si>
    <t xml:space="preserve">Unit 007</t>
  </si>
  <si>
    <t xml:space="preserve">Rica Residence (Lost)</t>
  </si>
  <si>
    <t xml:space="preserve">https://wk.propertylab.com.my/manage/leads/3509db29-15a3-4bad-b8c5-9756262a277c</t>
  </si>
  <si>
    <t xml:space="preserve">Yeoh Weng Hoe</t>
  </si>
  <si>
    <t xml:space="preserve">60162393812</t>
  </si>
  <si>
    <t xml:space="preserve">booking_580@noemail.local</t>
  </si>
  <si>
    <t xml:space="preserve">Unit 013</t>
  </si>
  <si>
    <t xml:space="preserve">https://wk.propertylab.com.my/manage/leads/580f1403-3150-497e-9d04-1077bf37906d</t>
  </si>
  <si>
    <t xml:space="preserve">Cheah Poi Poi</t>
  </si>
  <si>
    <t xml:space="preserve">60163283409</t>
  </si>
  <si>
    <t xml:space="preserve">booking_772@noemail.local</t>
  </si>
  <si>
    <t xml:space="preserve">Mira</t>
  </si>
  <si>
    <t xml:space="preserve">Unit 43-20</t>
  </si>
  <si>
    <t xml:space="preserve">https://wk.propertylab.com.my/manage/leads/10a8e0f9-64aa-4ad8-a2fa-075b5ec0bef5</t>
  </si>
  <si>
    <t xml:space="preserve">Tan Huei Lie</t>
  </si>
  <si>
    <t xml:space="preserve">60195528688</t>
  </si>
  <si>
    <t xml:space="preserve">aarontan.93@hotmail.com</t>
  </si>
  <si>
    <t xml:space="preserve">Unit 25-16</t>
  </si>
  <si>
    <r>
      <rPr>
        <sz val="9"/>
        <rFont val="Arial"/>
        <family val="0"/>
        <charset val="1"/>
      </rPr>
      <t xml:space="preserve">2026-09-05 – Registered for session: Registered for Cochrane </t>
    </r>
    <r>
      <rPr>
        <sz val="9"/>
        <rFont val="WenQuanYi Zen Hei"/>
        <family val="2"/>
      </rPr>
      <t xml:space="preserve">新盘线上讲座 </t>
    </r>
    <r>
      <rPr>
        <sz val="9"/>
        <rFont val="Arial"/>
        <family val="0"/>
        <charset val="1"/>
      </rPr>
      <t xml:space="preserve">- 5 September — 5 Sep 2026, 8:00pm</t>
    </r>
  </si>
  <si>
    <r>
      <rPr>
        <sz val="9"/>
        <rFont val="Arial"/>
        <family val="0"/>
        <charset val="1"/>
      </rPr>
      <t xml:space="preserve">2 session/webinar touch(es) after drop, latest 2026-09-05: Registered for Cochrane </t>
    </r>
    <r>
      <rPr>
        <sz val="9"/>
        <rFont val="WenQuanYi Zen Hei"/>
        <family val="2"/>
      </rPr>
      <t xml:space="preserve">新盘线上讲座 </t>
    </r>
    <r>
      <rPr>
        <sz val="9"/>
        <rFont val="Arial"/>
        <family val="0"/>
        <charset val="1"/>
      </rPr>
      <t xml:space="preserve">- 5 September — 5 Sep 2026, 8:00pm</t>
    </r>
  </si>
  <si>
    <t xml:space="preserve">https://wk.propertylab.com.my/manage/leads/41029f20-79dd-4989-b913-d7bcb02df00d</t>
  </si>
  <si>
    <t xml:space="preserve">Teh Chi Ming</t>
  </si>
  <si>
    <t xml:space="preserve">60124431259</t>
  </si>
  <si>
    <t xml:space="preserve">kevin_teh@hotmail.my</t>
  </si>
  <si>
    <t xml:space="preserve">Unit 40-16</t>
  </si>
  <si>
    <t xml:space="preserve">https://wk.propertylab.com.my/manage/leads/7291c223-bf86-4011-a377-e0395657e842</t>
  </si>
  <si>
    <t xml:space="preserve">Wong Jia Ying</t>
  </si>
  <si>
    <t xml:space="preserve">60149314513</t>
  </si>
  <si>
    <t xml:space="preserve">jiaying1119@outlook.com</t>
  </si>
  <si>
    <t xml:space="preserve">Unit 21-20</t>
  </si>
  <si>
    <t xml:space="preserve">https://wk.propertylab.com.my/manage/leads/6a680656-95f4-45af-a4ba-20230165c85f</t>
  </si>
  <si>
    <t xml:space="preserve">Chang Ah Lieong</t>
  </si>
  <si>
    <t xml:space="preserve">60126652666</t>
  </si>
  <si>
    <t xml:space="preserve">https://wk.propertylab.com.my/manage/leads/b5a9e7ad-502e-480b-9048-6ad7eab168db</t>
  </si>
  <si>
    <t xml:space="preserve">Hui Seng Kheong</t>
  </si>
  <si>
    <t xml:space="preserve">60129662368</t>
  </si>
  <si>
    <t xml:space="preserve">wyfong@hotmail.com</t>
  </si>
  <si>
    <t xml:space="preserve">Elite Member RM 2,388 (2025-06-25)</t>
  </si>
  <si>
    <r>
      <rPr>
        <sz val="9"/>
        <rFont val="Arial"/>
        <family val="0"/>
        <charset val="1"/>
      </rPr>
      <t xml:space="preserve">2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2,388)</t>
    </r>
  </si>
  <si>
    <t xml:space="preserve">https://wk.propertylab.com.my/manage/leads/1ade63f6-26d7-45c4-ac0b-e037540d3c23</t>
  </si>
  <si>
    <t xml:space="preserve">Jeanneettee Hee</t>
  </si>
  <si>
    <t xml:space="preserve">60139839486</t>
  </si>
  <si>
    <t xml:space="preserve">jeancherub@gmail.com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</si>
  <si>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2,388)</t>
    </r>
  </si>
  <si>
    <t xml:space="preserve">https://wk.propertylab.com.my/manage/leads/456beaf2-968b-4f8b-851e-5eb056fe0249</t>
  </si>
  <si>
    <t xml:space="preserve">Joseph Poh</t>
  </si>
  <si>
    <t xml:space="preserve">60127629618</t>
  </si>
  <si>
    <t xml:space="preserve">josephpoh81@yahoo.com</t>
  </si>
  <si>
    <t xml:space="preserve">Elite Member RM 2,388 (2025-03-26)</t>
  </si>
  <si>
    <t xml:space="preserve">https://wk.propertylab.com.my/manage/leads/a491821b-f338-4e4e-82ac-d9d30f8fcd9c</t>
  </si>
  <si>
    <t xml:space="preserve">LEE ZHI CHANG</t>
  </si>
  <si>
    <t xml:space="preserve">60177341334</t>
  </si>
  <si>
    <t xml:space="preserve">zc_lavender@hotmail.com</t>
  </si>
  <si>
    <t xml:space="preserve">https://wk.propertylab.com.my/manage/leads/43b52028-574f-44bf-8544-4e7e5ac50d7b</t>
  </si>
  <si>
    <t xml:space="preserve">Ng Bee Ling</t>
  </si>
  <si>
    <t xml:space="preserve">601155086889</t>
  </si>
  <si>
    <t xml:space="preserve">amy338899@gmail.com</t>
  </si>
  <si>
    <t xml:space="preserve">https://wk.propertylab.com.my/manage/leads/1dbe18a0-7966-4028-9b45-2d5eb60c46e6</t>
  </si>
  <si>
    <t xml:space="preserve">WONG PEI YING</t>
  </si>
  <si>
    <t xml:space="preserve">6582513822</t>
  </si>
  <si>
    <t xml:space="preserve">peiying190@gmail.com</t>
  </si>
  <si>
    <t xml:space="preserve">Elite Member RM 2,388 (2025-06-04)</t>
  </si>
  <si>
    <t xml:space="preserve">https://wk.propertylab.com.my/manage/leads/233c4b1c-be85-4faf-ad84-2af717d30218</t>
  </si>
  <si>
    <t xml:space="preserve">notfound+cf6dd55a00b5@notfound.com</t>
  </si>
  <si>
    <t xml:space="preserve">Parc 3 @ Cheras</t>
  </si>
  <si>
    <t xml:space="preserve">Unit 35-16</t>
  </si>
  <si>
    <t xml:space="preserve">https://wk.propertylab.com.my/manage/leads/f4b1b951-7bb0-4dc2-84d2-fa4b73c4f742</t>
  </si>
  <si>
    <t xml:space="preserve">Bong Boon Jye</t>
  </si>
  <si>
    <t xml:space="preserve">60108880693</t>
  </si>
  <si>
    <t xml:space="preserve">bongboonjye.bbj@gmail.com</t>
  </si>
  <si>
    <t xml:space="preserve">Elite Member RM 2,388 (2025-07-13)</t>
  </si>
  <si>
    <t xml:space="preserve">Unit 09-04</t>
  </si>
  <si>
    <t xml:space="preserve">2026-03-18</t>
  </si>
  <si>
    <t xml:space="preserve">https://wk.propertylab.com.my/manage/leads/d5527bf5-da43-4947-be44-6f8c7c4cdbb9</t>
  </si>
  <si>
    <t xml:space="preserve">Calvin Chik RUi Zhe</t>
  </si>
  <si>
    <t xml:space="preserve">601120699628</t>
  </si>
  <si>
    <t xml:space="preserve">aliceng8868@yahoo.com</t>
  </si>
  <si>
    <t xml:space="preserve">Elite Member RM 2,388 (2025-12-10)</t>
  </si>
  <si>
    <t xml:space="preserve">Solarvest (Lost)</t>
  </si>
  <si>
    <t xml:space="preserve">https://wk.propertylab.com.my/manage/leads/fb7c0d97-a135-47e0-a5cc-fac21f84f88f</t>
  </si>
  <si>
    <t xml:space="preserve">Chew Soo ming</t>
  </si>
  <si>
    <t xml:space="preserve">60165586256</t>
  </si>
  <si>
    <t xml:space="preserve">maxchew168@gmail.com</t>
  </si>
  <si>
    <t xml:space="preserve">2026-03-31</t>
  </si>
  <si>
    <t xml:space="preserve">https://wk.propertylab.com.my/manage/leads/ed2e4dcb-0957-44db-af94-119c27c42d0e</t>
  </si>
  <si>
    <t xml:space="preserve">Chin Min Khee</t>
  </si>
  <si>
    <t xml:space="preserve">60102788962</t>
  </si>
  <si>
    <t xml:space="preserve">minkhee.chin92@gmail.com</t>
  </si>
  <si>
    <t xml:space="preserve">2024-09-18</t>
  </si>
  <si>
    <t xml:space="preserve">Unit 20-13</t>
  </si>
  <si>
    <t xml:space="preserve">2026-04-08</t>
  </si>
  <si>
    <t xml:space="preserve">https://wk.propertylab.com.my/manage/leads/815ffb09-5029-4dfc-b014-a433071d291e</t>
  </si>
  <si>
    <t xml:space="preserve">Ching Leyang</t>
  </si>
  <si>
    <t xml:space="preserve">60194474968</t>
  </si>
  <si>
    <t xml:space="preserve">leyangching70@gmail.com</t>
  </si>
  <si>
    <t xml:space="preserve">2026-01-06</t>
  </si>
  <si>
    <t xml:space="preserve">https://wk.propertylab.com.my/manage/leads/145b7151-2632-41a6-acc7-d4cefd532ea4</t>
  </si>
  <si>
    <t xml:space="preserve">Chong Pei Ling</t>
  </si>
  <si>
    <t xml:space="preserve">60122883133</t>
  </si>
  <si>
    <t xml:space="preserve">plchong_8@hotmail.com</t>
  </si>
  <si>
    <t xml:space="preserve">2025-12-22</t>
  </si>
  <si>
    <r>
      <rPr>
        <sz val="9"/>
        <rFont val="Arial"/>
        <family val="0"/>
        <charset val="1"/>
      </rPr>
      <t xml:space="preserve">3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</t>
    </r>
  </si>
  <si>
    <t xml:space="preserve">https://wk.propertylab.com.my/manage/leads/437301c0-3235-46fd-9d5e-e17d2ff1c6b9</t>
  </si>
  <si>
    <t xml:space="preserve">Chong Wei Hann</t>
  </si>
  <si>
    <t xml:space="preserve">60147388433</t>
  </si>
  <si>
    <t xml:space="preserve">weihann01061997@gmail.com</t>
  </si>
  <si>
    <t xml:space="preserve">Elite Member RM 2,388 (2025-08-06)</t>
  </si>
  <si>
    <t xml:space="preserve">Unit 25-08</t>
  </si>
  <si>
    <t xml:space="preserve">2026-04-18</t>
  </si>
  <si>
    <t xml:space="preserve">https://wk.propertylab.com.my/manage/leads/a316c260-2ac9-4532-a638-3c0d6b707847</t>
  </si>
  <si>
    <t xml:space="preserve">Kwan Wei Yee</t>
  </si>
  <si>
    <t xml:space="preserve">6594491925</t>
  </si>
  <si>
    <t xml:space="preserve">kwanweiyee@gmail.com</t>
  </si>
  <si>
    <r>
      <rPr>
        <sz val="9"/>
        <rFont val="Arial"/>
        <family val="0"/>
        <charset val="1"/>
      </rPr>
      <t xml:space="preserve">2026-09-16 – Registered for session: Registered for AI</t>
    </r>
    <r>
      <rPr>
        <sz val="9"/>
        <rFont val="WenQuanYi Zen Hei"/>
        <family val="2"/>
      </rPr>
      <t xml:space="preserve">买房训练营 </t>
    </r>
    <r>
      <rPr>
        <sz val="9"/>
        <rFont val="Arial"/>
        <family val="0"/>
        <charset val="1"/>
      </rPr>
      <t xml:space="preserve">- 16 Sep 2026 — 16 Sep 2026, 8:00pm</t>
    </r>
  </si>
  <si>
    <r>
      <rPr>
        <sz val="9"/>
        <rFont val="Arial"/>
        <family val="0"/>
        <charset val="1"/>
      </rPr>
      <t xml:space="preserve">3 session/webinar touch(es) after drop, latest 2026-09-16: Registered for AI</t>
    </r>
    <r>
      <rPr>
        <sz val="9"/>
        <rFont val="WenQuanYi Zen Hei"/>
        <family val="2"/>
      </rPr>
      <t xml:space="preserve">买房训练营 </t>
    </r>
    <r>
      <rPr>
        <sz val="9"/>
        <rFont val="Arial"/>
        <family val="0"/>
        <charset val="1"/>
      </rPr>
      <t xml:space="preserve">- 16 Sep 2026 — 16 Sep 2026, 8:00pm | Paying member (RM 2,388)</t>
    </r>
  </si>
  <si>
    <t xml:space="preserve">https://wk.propertylab.com.my/manage/leads/5d9d0681-6454-4570-8e99-d8131b510fd2</t>
  </si>
  <si>
    <t xml:space="preserve">Scott Thoo</t>
  </si>
  <si>
    <t xml:space="preserve">601115497865</t>
  </si>
  <si>
    <t xml:space="preserve">1thoo3@gmail.com</t>
  </si>
  <si>
    <t xml:space="preserve">Elite Member RM 2,388 (2024-10-24)</t>
  </si>
  <si>
    <t xml:space="preserve">https://wk.propertylab.com.my/manage/leads/dc649bc7-5358-4ae1-8e3f-45c614c19836</t>
  </si>
  <si>
    <t xml:space="preserve">TAY WEE HENG</t>
  </si>
  <si>
    <t xml:space="preserve">60177793498</t>
  </si>
  <si>
    <t xml:space="preserve">twheng3298@yahoo.com</t>
  </si>
  <si>
    <r>
      <rPr>
        <sz val="9"/>
        <rFont val="Arial"/>
        <family val="0"/>
        <charset val="1"/>
      </rPr>
      <t xml:space="preserve">Elite Member RM 2,388 (2026-04-22) | 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99 (2026-04-29)</t>
    </r>
  </si>
  <si>
    <t xml:space="preserve">Unit 11-08</t>
  </si>
  <si>
    <t xml:space="preserve">2026-04-15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</si>
  <si>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2,487)</t>
    </r>
  </si>
  <si>
    <t xml:space="preserve">https://wk.propertylab.com.my/manage/leads/0c1d1e85-dc04-4997-bbe5-0136d3ed16d3</t>
  </si>
  <si>
    <t xml:space="preserve">Tan Jia Yi</t>
  </si>
  <si>
    <t xml:space="preserve">60172563680</t>
  </si>
  <si>
    <t xml:space="preserve">Unit 29-09</t>
  </si>
  <si>
    <t xml:space="preserve">2026-03-21</t>
  </si>
  <si>
    <t xml:space="preserve">https://wk.propertylab.com.my/manage/leads/7ecfce51-3db5-45c7-8432-071117738df5</t>
  </si>
  <si>
    <t xml:space="preserve">Tan Zhao Thong</t>
  </si>
  <si>
    <t xml:space="preserve">60139111231</t>
  </si>
  <si>
    <t xml:space="preserve">https://wk.propertylab.com.my/manage/leads/565e1d4d-4e3e-405a-a247-fc8ffbaaf7b0</t>
  </si>
  <si>
    <t xml:space="preserve">Tan chiu lin</t>
  </si>
  <si>
    <t xml:space="preserve">6594507170</t>
  </si>
  <si>
    <t xml:space="preserve">chiulin7170@hotmail.com</t>
  </si>
  <si>
    <t xml:space="preserve">Elite Member RM 799 (2026-03-11)</t>
  </si>
  <si>
    <t xml:space="preserve">Unit 31-01</t>
  </si>
  <si>
    <t xml:space="preserve">2026-03-15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</si>
  <si>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799)</t>
    </r>
  </si>
  <si>
    <t xml:space="preserve">https://wk.propertylab.com.my/manage/leads/e6f27e7d-1d40-4b46-8b22-4627109e4a9a</t>
  </si>
  <si>
    <t xml:space="preserve">Wong Siong Hui</t>
  </si>
  <si>
    <t xml:space="preserve">60146829418</t>
  </si>
  <si>
    <t xml:space="preserve">sionghuiwong96@gmail.com</t>
  </si>
  <si>
    <t xml:space="preserve">Elite Member RM 2,388 (2025-09-25)</t>
  </si>
  <si>
    <t xml:space="preserve">2026-01-19</t>
  </si>
  <si>
    <t xml:space="preserve">https://wk.propertylab.com.my/manage/leads/4490210b-dfbe-4a46-9144-d377289cfe9a</t>
  </si>
  <si>
    <t xml:space="preserve">chan wen jian</t>
  </si>
  <si>
    <t xml:space="preserve">60125226759</t>
  </si>
  <si>
    <t xml:space="preserve">kimling2866@gmail.com</t>
  </si>
  <si>
    <t xml:space="preserve">2025-04-22</t>
  </si>
  <si>
    <t xml:space="preserve">2026-01-24</t>
  </si>
  <si>
    <t xml:space="preserve">https://wk.propertylab.com.my/manage/leads/d5a80b45-2f1c-410e-a3eb-cd0535d8629f</t>
  </si>
  <si>
    <t xml:space="preserve">Unit 24-10</t>
  </si>
  <si>
    <t xml:space="preserve">2026-05-18</t>
  </si>
  <si>
    <t xml:space="preserve">low kah wai</t>
  </si>
  <si>
    <t xml:space="preserve">60123988931</t>
  </si>
  <si>
    <t xml:space="preserve">esminelow@gmail.com</t>
  </si>
  <si>
    <r>
      <rPr>
        <sz val="9"/>
        <rFont val="Arial"/>
        <family val="0"/>
        <charset val="1"/>
      </rPr>
      <t xml:space="preserve">Elite Member RM 2,388 (2024-11-20) | 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99 (2026-04-29)</t>
    </r>
  </si>
  <si>
    <r>
      <rPr>
        <sz val="9"/>
        <rFont val="Arial"/>
        <family val="0"/>
        <charset val="1"/>
      </rPr>
      <t xml:space="preserve">2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2,487)</t>
    </r>
  </si>
  <si>
    <t xml:space="preserve">https://wk.propertylab.com.my/manage/leads/16559ac9-38d6-4079-98dc-032ae4156f07</t>
  </si>
  <si>
    <t xml:space="preserve">Ong Liang Ween</t>
  </si>
  <si>
    <t xml:space="preserve">60165016076</t>
  </si>
  <si>
    <t xml:space="preserve">booking_594@noemail.local</t>
  </si>
  <si>
    <t xml:space="preserve">Rica Residence</t>
  </si>
  <si>
    <t xml:space="preserve">Unit 13-17</t>
  </si>
  <si>
    <t xml:space="preserve">https://wk.propertylab.com.my/manage/leads/ef7736ea-c100-456d-bdf6-bdc6d636971f</t>
  </si>
  <si>
    <t xml:space="preserve">Teh Ke Wei</t>
  </si>
  <si>
    <t xml:space="preserve">60166408814</t>
  </si>
  <si>
    <t xml:space="preserve">booking_590@noemail.local</t>
  </si>
  <si>
    <t xml:space="preserve">Unit 12-17</t>
  </si>
  <si>
    <t xml:space="preserve">https://wk.propertylab.com.my/manage/leads/51a8d066-496c-4f66-8c8c-b26fb4384eda</t>
  </si>
  <si>
    <t xml:space="preserve">Unit 19-11</t>
  </si>
  <si>
    <t xml:space="preserve">Solarvest</t>
  </si>
  <si>
    <t xml:space="preserve">Unit 12-08</t>
  </si>
  <si>
    <t xml:space="preserve">2026-03-11</t>
  </si>
  <si>
    <t xml:space="preserve">chewjialuck</t>
  </si>
  <si>
    <t xml:space="preserve">60169363631</t>
  </si>
  <si>
    <t xml:space="preserve">jialuck@hotmail.com</t>
  </si>
  <si>
    <t xml:space="preserve">Unit 13-08</t>
  </si>
  <si>
    <t xml:space="preserve">https://wk.propertylab.com.my/manage/leads/50fc2965-3cdd-45bd-ba7d-6e2497fda558</t>
  </si>
  <si>
    <t xml:space="preserve">Chew Geok Khim / Yeo Dun Cheng</t>
  </si>
  <si>
    <t xml:space="preserve">60142713797</t>
  </si>
  <si>
    <t xml:space="preserve">booking_668@noemail.local</t>
  </si>
  <si>
    <t xml:space="preserve">Sunway Belfield</t>
  </si>
  <si>
    <t xml:space="preserve">Unit C-53A-02</t>
  </si>
  <si>
    <t xml:space="preserve">https://wk.propertylab.com.my/manage/leads/e63eb9c8-d676-4da0-8a57-86944c263308</t>
  </si>
  <si>
    <t xml:space="preserve">Fo Mooi Hua</t>
  </si>
  <si>
    <t xml:space="preserve">60199810185</t>
  </si>
  <si>
    <t xml:space="preserve">booking_674@noemail.local</t>
  </si>
  <si>
    <t xml:space="preserve">Unit C-50-03</t>
  </si>
  <si>
    <t xml:space="preserve">https://wk.propertylab.com.my/manage/leads/22f165f4-eb25-4733-b87a-10b0a6c90f85</t>
  </si>
  <si>
    <t xml:space="preserve">Ong Eng Cheang</t>
  </si>
  <si>
    <t xml:space="preserve">60122885522</t>
  </si>
  <si>
    <t xml:space="preserve">booking_508@noemail.local</t>
  </si>
  <si>
    <t xml:space="preserve">Unit B-52-05</t>
  </si>
  <si>
    <t xml:space="preserve">2020-01-01</t>
  </si>
  <si>
    <t xml:space="preserve">https://wk.propertylab.com.my/manage/leads/e3170a2a-9ee5-4a08-b13b-b39c13e2b56f</t>
  </si>
  <si>
    <t xml:space="preserve">Aileen Wee Shu Yeen, Wee Chong Cheng</t>
  </si>
  <si>
    <t xml:space="preserve">60164245252</t>
  </si>
  <si>
    <t xml:space="preserve">booking_642@noemail.local</t>
  </si>
  <si>
    <t xml:space="preserve">Sunway Velocity 2</t>
  </si>
  <si>
    <t xml:space="preserve">Unit C-40-11</t>
  </si>
  <si>
    <t xml:space="preserve">https://wk.propertylab.com.my/manage/leads/bc381a48-6f20-4eae-b5f7-5c04632c685e</t>
  </si>
  <si>
    <t xml:space="preserve">Chia Su Chien</t>
  </si>
  <si>
    <t xml:space="preserve">60182846888</t>
  </si>
  <si>
    <t xml:space="preserve">bryantchia@gmail.com</t>
  </si>
  <si>
    <t xml:space="preserve">Unit D-30-07</t>
  </si>
  <si>
    <t xml:space="preserve">https://wk.propertylab.com.my/manage/leads/46baae33-9d29-40b3-b86e-61391354a207</t>
  </si>
  <si>
    <t xml:space="preserve">Unit D-30-10</t>
  </si>
  <si>
    <t xml:space="preserve">Foo Hao Keat</t>
  </si>
  <si>
    <t xml:space="preserve">60165315275</t>
  </si>
  <si>
    <t xml:space="preserve">haokeatfoo@gmail.com</t>
  </si>
  <si>
    <t xml:space="preserve">Unit D-10-0</t>
  </si>
  <si>
    <t xml:space="preserve">https://wk.propertylab.com.my/manage/leads/657197e1-8b24-4d8c-989a-ddbfe5c7bbbc</t>
  </si>
  <si>
    <t xml:space="preserve">Foo Wei Hung</t>
  </si>
  <si>
    <t xml:space="preserve">60102215867</t>
  </si>
  <si>
    <t xml:space="preserve">booking_658@noemail.local</t>
  </si>
  <si>
    <t xml:space="preserve">Unit D-21-07</t>
  </si>
  <si>
    <t xml:space="preserve">https://wk.propertylab.com.my/manage/leads/b2339d80-a073-4876-9b71-284c33b9b0ba</t>
  </si>
  <si>
    <t xml:space="preserve">Unit D-38-09</t>
  </si>
  <si>
    <t xml:space="preserve">Lavile (Lost); The Chambers (Lost)</t>
  </si>
  <si>
    <t xml:space="preserve">Khoo Chee Ting</t>
  </si>
  <si>
    <t xml:space="preserve">60132880604</t>
  </si>
  <si>
    <t xml:space="preserve">booking_856@noemail.local</t>
  </si>
  <si>
    <t xml:space="preserve">Unit D-09-03A</t>
  </si>
  <si>
    <t xml:space="preserve">https://wk.propertylab.com.my/manage/leads/52ec87ac-e597-416e-a4ce-76e6adab93c8</t>
  </si>
  <si>
    <t xml:space="preserve">Kuan Bing Hong</t>
  </si>
  <si>
    <t xml:space="preserve">60128208980</t>
  </si>
  <si>
    <t xml:space="preserve">booking_626@noemail.local</t>
  </si>
  <si>
    <t xml:space="preserve">Unit C-23-08</t>
  </si>
  <si>
    <t xml:space="preserve">https://wk.propertylab.com.my/manage/leads/a13cb154-0149-4cb1-8acc-d7d84e866476</t>
  </si>
  <si>
    <t xml:space="preserve">Lim Boon Loey</t>
  </si>
  <si>
    <t xml:space="preserve">60162233028</t>
  </si>
  <si>
    <t xml:space="preserve">booking_628@noemail.local</t>
  </si>
  <si>
    <t xml:space="preserve">Unit C-33-12</t>
  </si>
  <si>
    <t xml:space="preserve">https://wk.propertylab.com.my/manage/leads/aebf96e0-3f42-41cc-9015-5279298df9e7</t>
  </si>
  <si>
    <t xml:space="preserve">Low Soh Ling</t>
  </si>
  <si>
    <t xml:space="preserve">60176906130</t>
  </si>
  <si>
    <t xml:space="preserve">alicelowbm@gmail.com</t>
  </si>
  <si>
    <t xml:space="preserve">Unit D-13-01</t>
  </si>
  <si>
    <t xml:space="preserve">https://wk.propertylab.com.my/manage/leads/8e431a46-0b2d-45d5-96cf-dc97fb79ded5</t>
  </si>
  <si>
    <t xml:space="preserve">Wong Cien</t>
  </si>
  <si>
    <t xml:space="preserve">60124374868</t>
  </si>
  <si>
    <t xml:space="preserve">booking_862@noemail.local</t>
  </si>
  <si>
    <t xml:space="preserve">Unit D-25-07</t>
  </si>
  <si>
    <t xml:space="preserve">https://wk.propertylab.com.my/manage/leads/0f8576be-c4b0-42f1-a95f-164847ea531c</t>
  </si>
  <si>
    <t xml:space="preserve">Wong Siong Yik</t>
  </si>
  <si>
    <t xml:space="preserve">60132080841</t>
  </si>
  <si>
    <t xml:space="preserve">booking_644@noemail.local</t>
  </si>
  <si>
    <t xml:space="preserve">Unit C-18-03</t>
  </si>
  <si>
    <t xml:space="preserve">https://wk.propertylab.com.my/manage/leads/89983a73-db27-447f-9d54-84c74477ff63</t>
  </si>
  <si>
    <t xml:space="preserve">Wong Xing Yoong</t>
  </si>
  <si>
    <t xml:space="preserve">60127776839</t>
  </si>
  <si>
    <t xml:space="preserve">booking_858@noemail.local</t>
  </si>
  <si>
    <t xml:space="preserve">Unit D-23-10</t>
  </si>
  <si>
    <t xml:space="preserve">https://wk.propertylab.com.my/manage/leads/676e2c86-c528-4d9f-97f2-311cff605e05</t>
  </si>
  <si>
    <t xml:space="preserve">Angelyn Ng Pit Ying</t>
  </si>
  <si>
    <t xml:space="preserve">60123419578</t>
  </si>
  <si>
    <t xml:space="preserve">ngpy.joy@gmail.com</t>
  </si>
  <si>
    <r>
      <rPr>
        <sz val="9"/>
        <rFont val="Arial"/>
        <family val="0"/>
        <charset val="1"/>
      </rPr>
      <t xml:space="preserve">Elite Member RM 2,388 (2026-04-08) | 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299 (2026-05-06)</t>
    </r>
  </si>
  <si>
    <t xml:space="preserve">2026-04-10</t>
  </si>
  <si>
    <t xml:space="preserve">https://wk.propertylab.com.my/manage/leads/99badb88-91cd-4d2e-abac-dcef11d153d4</t>
  </si>
  <si>
    <t xml:space="preserve">Chin Way Kong</t>
  </si>
  <si>
    <t xml:space="preserve">60193338602</t>
  </si>
  <si>
    <t xml:space="preserve">kongcwk@gmail.com</t>
  </si>
  <si>
    <r>
      <rPr>
        <sz val="9"/>
        <rFont val="Arial"/>
        <family val="0"/>
        <charset val="1"/>
      </rPr>
      <t xml:space="preserve">2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Fee paid on record for this project (2026-08-02)</t>
    </r>
  </si>
  <si>
    <t xml:space="preserve">https://wk.propertylab.com.my/manage/leads/e884831f-fdf6-4a00-9fe4-b4b98cdee5dd</t>
  </si>
  <si>
    <t xml:space="preserve">Chong Jian Lit</t>
  </si>
  <si>
    <t xml:space="preserve">60125818680</t>
  </si>
  <si>
    <t xml:space="preserve">jianlit_chong@hotmail.com</t>
  </si>
  <si>
    <t xml:space="preserve">https://wk.propertylab.com.my/manage/leads/b8dcfb57-d54d-4690-b8be-703db18179a3</t>
  </si>
  <si>
    <t xml:space="preserve">Chung Sin Ping</t>
  </si>
  <si>
    <t xml:space="preserve">60168303033</t>
  </si>
  <si>
    <t xml:space="preserve">sinpingchung@gmail.com</t>
  </si>
  <si>
    <r>
      <rPr>
        <sz val="9"/>
        <rFont val="Arial"/>
        <family val="0"/>
        <charset val="1"/>
      </rPr>
      <t xml:space="preserve">Elite Member RM 2,388 (2024-08-22) | 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138 (2026-05-02)</t>
    </r>
  </si>
  <si>
    <r>
      <rPr>
        <sz val="9"/>
        <rFont val="Arial"/>
        <family val="0"/>
        <charset val="1"/>
      </rPr>
      <t xml:space="preserve">2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2,526)</t>
    </r>
  </si>
  <si>
    <t xml:space="preserve">https://wk.propertylab.com.my/manage/leads/fca94418-9238-4464-8f98-074a51b7df49</t>
  </si>
  <si>
    <t xml:space="preserve">Diana Teng Kin Ling</t>
  </si>
  <si>
    <t xml:space="preserve">60138991349</t>
  </si>
  <si>
    <t xml:space="preserve">klcc-60138991349@imported.local</t>
  </si>
  <si>
    <t xml:space="preserve">2026-05-01</t>
  </si>
  <si>
    <t xml:space="preserve">https://wk.propertylab.com.my/manage/leads/0bd6c5e5-1fba-4e46-b1ef-c10b48011626</t>
  </si>
  <si>
    <t xml:space="preserve">ESTHER LIM SIAU LIN</t>
  </si>
  <si>
    <t xml:space="preserve">60134814153</t>
  </si>
  <si>
    <t xml:space="preserve">https://wk.propertylab.com.my/manage/leads/4a96134c-7823-4eac-9dab-d0907ebf5fd2</t>
  </si>
  <si>
    <t xml:space="preserve">Ee Shen Ai</t>
  </si>
  <si>
    <t xml:space="preserve">60166661548</t>
  </si>
  <si>
    <t xml:space="preserve">huangtee529@gmail.com</t>
  </si>
  <si>
    <t xml:space="preserve">2026-06-23</t>
  </si>
  <si>
    <r>
      <rPr>
        <sz val="9"/>
        <rFont val="Arial"/>
        <family val="0"/>
        <charset val="1"/>
      </rPr>
      <t xml:space="preserve">2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</t>
    </r>
  </si>
  <si>
    <t xml:space="preserve">https://wk.propertylab.com.my/manage/leads/aea85c61-d769-4052-a0a8-3ec9acdcdfdc</t>
  </si>
  <si>
    <t xml:space="preserve">Elweennz Tan Siong Heng</t>
  </si>
  <si>
    <t xml:space="preserve">60132894283</t>
  </si>
  <si>
    <t xml:space="preserve">https://wk.propertylab.com.my/manage/leads/5a793067-d0f9-4262-bdff-c952e5bbb573</t>
  </si>
  <si>
    <t xml:space="preserve">FOOK LOON KAI</t>
  </si>
  <si>
    <t xml:space="preserve">60124298316</t>
  </si>
  <si>
    <t xml:space="preserve">fook_loon_kai@yahoo.com</t>
  </si>
  <si>
    <t xml:space="preserve">Elite Member RM 2,388 (2024-10-30)</t>
  </si>
  <si>
    <t xml:space="preserve">https://wk.propertylab.com.my/manage/leads/6aa0025b-0227-4346-aae9-b01a6f381da2</t>
  </si>
  <si>
    <t xml:space="preserve">Sunway Velocity 2 (Lost)</t>
  </si>
  <si>
    <t xml:space="preserve">Gan Ting Wei</t>
  </si>
  <si>
    <t xml:space="preserve">60163197878</t>
  </si>
  <si>
    <t xml:space="preserve">gan.angelyn@gmail.com</t>
  </si>
  <si>
    <t xml:space="preserve">https://wk.propertylab.com.my/manage/leads/36b30e6f-9ff9-4669-9a14-187e2da877e7</t>
  </si>
  <si>
    <t xml:space="preserve">Gan Yue Fang</t>
  </si>
  <si>
    <t xml:space="preserve">60167893322</t>
  </si>
  <si>
    <t xml:space="preserve">fang_yue88@yahoo.com</t>
  </si>
  <si>
    <t xml:space="preserve">Elite Member RM 2,388 (2026-05-20)</t>
  </si>
  <si>
    <t xml:space="preserve">https://wk.propertylab.com.my/manage/leads/8346a952-e69b-4093-8806-d5a1e111674e</t>
  </si>
  <si>
    <t xml:space="preserve">Goh Kian peng</t>
  </si>
  <si>
    <t xml:space="preserve">6584467022</t>
  </si>
  <si>
    <t xml:space="preserve">jason_goh68@yahoo.com.sg</t>
  </si>
  <si>
    <t xml:space="preserve">Elite Member RM 2,388 (2025-04-10)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</si>
  <si>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Fee paid on record for this project (2026-08-02) | Paying member (RM 2,388)</t>
    </r>
  </si>
  <si>
    <t xml:space="preserve">https://wk.propertylab.com.my/manage/leads/e555d0a2-bee4-4676-a256-53076042a591</t>
  </si>
  <si>
    <t xml:space="preserve">Kathy LEE LAY HUA</t>
  </si>
  <si>
    <t xml:space="preserve">6585008478</t>
  </si>
  <si>
    <t xml:space="preserve">kathylee630630@gmail.com</t>
  </si>
  <si>
    <r>
      <rPr>
        <sz val="9"/>
        <rFont val="Arial"/>
        <family val="0"/>
        <charset val="1"/>
      </rPr>
      <t xml:space="preserve">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299 (2026-05-05)</t>
    </r>
  </si>
  <si>
    <t xml:space="preserve">2026-06-17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</si>
  <si>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Fee paid on record for this project (2026-08-02) | Paying member (RM 299)</t>
    </r>
  </si>
  <si>
    <t xml:space="preserve">https://wk.propertylab.com.my/manage/leads/66bca1fb-3c3a-4619-93fb-a08f420621c1</t>
  </si>
  <si>
    <t xml:space="preserve">2026-06-25</t>
  </si>
  <si>
    <t xml:space="preserve">LIU CHEE HUI</t>
  </si>
  <si>
    <t xml:space="preserve">60168881229</t>
  </si>
  <si>
    <t xml:space="preserve">chliu2015@gmail.com</t>
  </si>
  <si>
    <r>
      <rPr>
        <sz val="9"/>
        <rFont val="Arial"/>
        <family val="0"/>
        <charset val="1"/>
      </rPr>
      <t xml:space="preserve">Elite Member RM 2,388 (2024-08-22) | AI Active Blueprint  AI </t>
    </r>
    <r>
      <rPr>
        <sz val="9"/>
        <rFont val="WenQuanYi Zen Hei"/>
        <family val="2"/>
      </rPr>
      <t xml:space="preserve">主动收入蓝图 </t>
    </r>
    <r>
      <rPr>
        <sz val="9"/>
        <rFont val="Arial"/>
        <family val="0"/>
        <charset val="1"/>
      </rPr>
      <t xml:space="preserve">RM 299 (2026-05-15)</t>
    </r>
  </si>
  <si>
    <r>
      <rPr>
        <sz val="9"/>
        <rFont val="Arial"/>
        <family val="0"/>
        <charset val="1"/>
      </rPr>
      <t xml:space="preserve">3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2,687)</t>
    </r>
  </si>
  <si>
    <t xml:space="preserve">https://wk.propertylab.com.my/manage/leads/cb73ecd9-11df-49ce-8031-25705f4a0203</t>
  </si>
  <si>
    <t xml:space="preserve">Lan Weng Keong</t>
  </si>
  <si>
    <t xml:space="preserve">60123842439</t>
  </si>
  <si>
    <t xml:space="preserve">wengkeonglan@gmail.com</t>
  </si>
  <si>
    <t xml:space="preserve">Elite Member RM 2,388 (2026-04-10)</t>
  </si>
  <si>
    <t xml:space="preserve">https://wk.propertylab.com.my/manage/leads/72dc08ed-85b2-4421-9520-6e7eb9f22422</t>
  </si>
  <si>
    <t xml:space="preserve">Lau Hui ching</t>
  </si>
  <si>
    <t xml:space="preserve">60162158972</t>
  </si>
  <si>
    <t xml:space="preserve">hclau8@gmail.com</t>
  </si>
  <si>
    <t xml:space="preserve">https://wk.propertylab.com.my/manage/leads/1d98648e-1def-44ea-9afc-499ae6a045a1</t>
  </si>
  <si>
    <t xml:space="preserve">Lee Kean Wee</t>
  </si>
  <si>
    <t xml:space="preserve">60163178163</t>
  </si>
  <si>
    <t xml:space="preserve">kelvin_lee4896@hotmail.com</t>
  </si>
  <si>
    <t xml:space="preserve">https://wk.propertylab.com.my/manage/leads/49dfab9d-1b9e-441d-b0f0-99afed298e82</t>
  </si>
  <si>
    <t xml:space="preserve">Lew Mei Har</t>
  </si>
  <si>
    <t xml:space="preserve">60143307206</t>
  </si>
  <si>
    <t xml:space="preserve">meilew24@yahoo.co.uk</t>
  </si>
  <si>
    <t xml:space="preserve">Elite Member RM 2,388 (2025-04-17)</t>
  </si>
  <si>
    <t xml:space="preserve">https://wk.propertylab.com.my/manage/leads/f15780e2-0c71-4c5d-a2b6-167d5cccaa7a</t>
  </si>
  <si>
    <t xml:space="preserve">Liew Yuet Ching</t>
  </si>
  <si>
    <t xml:space="preserve">60128838266</t>
  </si>
  <si>
    <t xml:space="preserve">ycliew89@gmail.com</t>
  </si>
  <si>
    <t xml:space="preserve">https://wk.propertylab.com.my/manage/leads/fb64a724-17e2-4c58-b99e-42bbae6c5d5c</t>
  </si>
  <si>
    <t xml:space="preserve">Lim Boon Hong</t>
  </si>
  <si>
    <t xml:space="preserve">60175094096</t>
  </si>
  <si>
    <t xml:space="preserve">bhlim85@gmail.com</t>
  </si>
  <si>
    <t xml:space="preserve">Elite Member RM 2,388 (2024-09-01)</t>
  </si>
  <si>
    <t xml:space="preserve">https://wk.propertylab.com.my/manage/leads/1a1fc491-6674-4359-bad4-1923e63a336d</t>
  </si>
  <si>
    <t xml:space="preserve">Lim boon siong</t>
  </si>
  <si>
    <t xml:space="preserve">60193495569</t>
  </si>
  <si>
    <t xml:space="preserve">alexlim5569@gmail.com</t>
  </si>
  <si>
    <t xml:space="preserve">https://wk.propertylab.com.my/manage/leads/9376632e-6e1a-4390-9fe8-e5839be5d9fd</t>
  </si>
  <si>
    <t xml:space="preserve">Ling Ching Teng</t>
  </si>
  <si>
    <t xml:space="preserve">60162971008</t>
  </si>
  <si>
    <t xml:space="preserve">lingcity1133@gmail.com</t>
  </si>
  <si>
    <t xml:space="preserve">https://wk.propertylab.com.my/manage/leads/dabb8671-9c98-41ec-b9c9-12501d7542b0</t>
  </si>
  <si>
    <t xml:space="preserve">Loo mee hiong</t>
  </si>
  <si>
    <t xml:space="preserve">60186682682</t>
  </si>
  <si>
    <t xml:space="preserve">mhloo0214@mail.com</t>
  </si>
  <si>
    <t xml:space="preserve">Elite Member RM 2,388 (2025-05-14)</t>
  </si>
  <si>
    <t xml:space="preserve">https://wk.propertylab.com.my/manage/leads/0c52f423-de72-4fb0-a162-d32e85e7122f</t>
  </si>
  <si>
    <t xml:space="preserve">Low Kian Yong</t>
  </si>
  <si>
    <t xml:space="preserve">60139586513</t>
  </si>
  <si>
    <t xml:space="preserve">https://wk.propertylab.com.my/manage/leads/f1da93ed-c499-4197-8b84-a60a493e33af</t>
  </si>
  <si>
    <t xml:space="preserve">NG HWEE YEN</t>
  </si>
  <si>
    <t xml:space="preserve">6596789699</t>
  </si>
  <si>
    <t xml:space="preserve">yenng9699@yahoo.com.sg</t>
  </si>
  <si>
    <t xml:space="preserve">https://wk.propertylab.com.my/manage/leads/9314f2f3-6a70-4af0-87eb-3dee9b056ab9</t>
  </si>
  <si>
    <t xml:space="preserve">Neoh Kooi Cheng</t>
  </si>
  <si>
    <t xml:space="preserve">60177590399</t>
  </si>
  <si>
    <t xml:space="preserve">kkcneoh@gmail.com</t>
  </si>
  <si>
    <t xml:space="preserve">https://wk.propertylab.com.my/manage/leads/8453a6e9-5732-4df2-be57-c889c73216d0</t>
  </si>
  <si>
    <t xml:space="preserve">Nicholas Chong</t>
  </si>
  <si>
    <t xml:space="preserve">60103939161</t>
  </si>
  <si>
    <t xml:space="preserve">krfoodventures@gmail.com</t>
  </si>
  <si>
    <t xml:space="preserve">https://wk.propertylab.com.my/manage/leads/b6bf1f45-6f1f-4504-b678-4cf9b34fc6e4</t>
  </si>
  <si>
    <t xml:space="preserve">Ong Ghim Hean</t>
  </si>
  <si>
    <t xml:space="preserve">60106683392</t>
  </si>
  <si>
    <t xml:space="preserve">ghimhean@hotmail.com</t>
  </si>
  <si>
    <t xml:space="preserve">2025-03-04</t>
  </si>
  <si>
    <t xml:space="preserve">https://wk.propertylab.com.my/manage/leads/eebf40b1-7e02-4614-8593-58db23d8e668</t>
  </si>
  <si>
    <t xml:space="preserve">Ooi Phaik Looi</t>
  </si>
  <si>
    <t xml:space="preserve">60145686678</t>
  </si>
  <si>
    <t xml:space="preserve">ph_looi@yahoo.com</t>
  </si>
  <si>
    <t xml:space="preserve">https://wk.propertylab.com.my/manage/leads/c5c29fc9-47ee-4211-9d5e-172ef846a92f</t>
  </si>
  <si>
    <t xml:space="preserve">Pang Poh Yi</t>
  </si>
  <si>
    <t xml:space="preserve">60123873335</t>
  </si>
  <si>
    <t xml:space="preserve">klcc-60123873335@imported.local</t>
  </si>
  <si>
    <t xml:space="preserve">https://wk.propertylab.com.my/manage/leads/1c969623-ef09-4fe6-9442-dbca801b996c</t>
  </si>
  <si>
    <t xml:space="preserve">Robin Lee Kim Miau</t>
  </si>
  <si>
    <t xml:space="preserve">60182059296</t>
  </si>
  <si>
    <t xml:space="preserve">la.gente.homestay@gmail.com</t>
  </si>
  <si>
    <t xml:space="preserve">Elite Member RM 1,799 (2025-06-10)</t>
  </si>
  <si>
    <r>
      <rPr>
        <sz val="9"/>
        <rFont val="Arial"/>
        <family val="0"/>
        <charset val="1"/>
      </rPr>
      <t xml:space="preserve">1 session/webinar touch(es) after drop, latest 2026-09-14: Registered for Bangsar South </t>
    </r>
    <r>
      <rPr>
        <sz val="9"/>
        <rFont val="WenQuanYi Zen Hei"/>
        <family val="2"/>
      </rPr>
      <t xml:space="preserve">区域分析 — </t>
    </r>
    <r>
      <rPr>
        <sz val="9"/>
        <rFont val="Arial"/>
        <family val="0"/>
        <charset val="1"/>
      </rPr>
      <t xml:space="preserve">15 Sep 2026, 8:00pm | Paying member (RM 1,799)</t>
    </r>
  </si>
  <si>
    <t xml:space="preserve">https://wk.propertylab.com.my/manage/leads/bff576fa-ee5e-4114-9b47-ded7513ea042</t>
  </si>
  <si>
    <t xml:space="preserve">SOH YI YONG</t>
  </si>
  <si>
    <t xml:space="preserve">60169582220</t>
  </si>
  <si>
    <t xml:space="preserve">https://wk.propertylab.com.my/manage/leads/8c79453e-003c-4a9f-98fc-e89d22547554</t>
  </si>
  <si>
    <t xml:space="preserve">Tan Wai hong</t>
  </si>
  <si>
    <t xml:space="preserve">60123576280</t>
  </si>
  <si>
    <t xml:space="preserve">waihongster@gmail.com</t>
  </si>
  <si>
    <t xml:space="preserve">https://wk.propertylab.com.my/manage/leads/af11d150-cc25-4931-b8b6-0ac99e3c8e5b</t>
  </si>
  <si>
    <t xml:space="preserve">Tan chee poh</t>
  </si>
  <si>
    <t xml:space="preserve">60149196117</t>
  </si>
  <si>
    <t xml:space="preserve">newjohntan@gmail.com</t>
  </si>
  <si>
    <r>
      <rPr>
        <sz val="9"/>
        <rFont val="Arial"/>
        <family val="0"/>
        <charset val="1"/>
      </rPr>
      <t xml:space="preserve">5 session/webinar touch(es) after drop, latest 2026-09-16: Registered for AI</t>
    </r>
    <r>
      <rPr>
        <sz val="9"/>
        <rFont val="WenQuanYi Zen Hei"/>
        <family val="2"/>
      </rPr>
      <t xml:space="preserve">买房训练营 </t>
    </r>
    <r>
      <rPr>
        <sz val="9"/>
        <rFont val="Arial"/>
        <family val="0"/>
        <charset val="1"/>
      </rPr>
      <t xml:space="preserve">- 16 Sep 2026 — 16 Sep 2026, 8:00pm | Fee paid on record for this project (2026-08-02) | Paying member (RM 2,388)</t>
    </r>
  </si>
  <si>
    <t xml:space="preserve">https://wk.propertylab.com.my/manage/leads/6aec22ea-f006-4f2e-867f-836b8de037f3</t>
  </si>
  <si>
    <t xml:space="preserve">Vincent Choong yin choy</t>
  </si>
  <si>
    <t xml:space="preserve">60146227544</t>
  </si>
  <si>
    <t xml:space="preserve">vincentchoong@outlook.my</t>
  </si>
  <si>
    <t xml:space="preserve">https://wk.propertylab.com.my/manage/leads/07c51fcd-411e-4f0c-839d-f5101d8226ca</t>
  </si>
  <si>
    <t xml:space="preserve">Yam Ting Chong</t>
  </si>
  <si>
    <t xml:space="preserve">60174958720</t>
  </si>
  <si>
    <t xml:space="preserve">klcc-60174958720@imported.local</t>
  </si>
  <si>
    <t xml:space="preserve">https://wk.propertylab.com.my/manage/leads/0073cdb4-fc94-4534-8335-3da2dcb3db4d</t>
  </si>
  <si>
    <t xml:space="preserve">Yap Chee Huat</t>
  </si>
  <si>
    <t xml:space="preserve">60126399763</t>
  </si>
  <si>
    <t xml:space="preserve">ingsummer@yahoo.com</t>
  </si>
  <si>
    <t xml:space="preserve">https://wk.propertylab.com.my/manage/leads/ea49c171-6dc1-4bf8-adcf-be3b6f10a998</t>
  </si>
  <si>
    <t xml:space="preserve">bryan Chong Chee Weng</t>
  </si>
  <si>
    <t xml:space="preserve">60162127363</t>
  </si>
  <si>
    <t xml:space="preserve">https://wk.propertylab.com.my/manage/leads/4b4c6a56-1b35-41b6-9e75-c32af94e3671</t>
  </si>
  <si>
    <t xml:space="preserve">sam sia hong</t>
  </si>
  <si>
    <t xml:space="preserve">601176246786</t>
  </si>
  <si>
    <t xml:space="preserve">samsiahong@gmail.com</t>
  </si>
  <si>
    <t xml:space="preserve">https://wk.propertylab.com.my/manage/leads/73f78ea3-ee72-4734-abdb-192aae2aff25</t>
  </si>
  <si>
    <t xml:space="preserve">Chiang Choon Wai</t>
  </si>
  <si>
    <t xml:space="preserve">60195771122</t>
  </si>
  <si>
    <t xml:space="preserve">booking_842@noemail.local</t>
  </si>
  <si>
    <t xml:space="preserve">TR2</t>
  </si>
  <si>
    <t xml:space="preserve">Unit B-17-03</t>
  </si>
  <si>
    <t xml:space="preserve">https://wk.propertylab.com.my/manage/leads/c0af5dde-8f75-437f-8ed5-830117b661a3</t>
  </si>
  <si>
    <t xml:space="preserve">Lai Junn Hoe</t>
  </si>
  <si>
    <t xml:space="preserve">60183908226</t>
  </si>
  <si>
    <t xml:space="preserve">ericlai1504@hotmail.com</t>
  </si>
  <si>
    <t xml:space="preserve">Unit B-20-13</t>
  </si>
  <si>
    <r>
      <rPr>
        <sz val="9"/>
        <rFont val="Arial"/>
        <family val="0"/>
        <charset val="1"/>
      </rPr>
      <t xml:space="preserve">2026-09-05 – Clicked join link: Clicked their join link for Cochrane </t>
    </r>
    <r>
      <rPr>
        <sz val="9"/>
        <rFont val="WenQuanYi Zen Hei"/>
        <family val="2"/>
      </rPr>
      <t xml:space="preserve">新盘线上讲座 </t>
    </r>
    <r>
      <rPr>
        <sz val="9"/>
        <rFont val="Arial"/>
        <family val="0"/>
        <charset val="1"/>
      </rPr>
      <t xml:space="preserve">- 5 September</t>
    </r>
  </si>
  <si>
    <r>
      <rPr>
        <sz val="9"/>
        <rFont val="Arial"/>
        <family val="0"/>
        <charset val="1"/>
      </rPr>
      <t xml:space="preserve">4 session/webinar touch(es) after drop, latest 2026-09-05: Clicked their join link for Cochrane </t>
    </r>
    <r>
      <rPr>
        <sz val="9"/>
        <rFont val="WenQuanYi Zen Hei"/>
        <family val="2"/>
      </rPr>
      <t xml:space="preserve">新盘线上讲座 </t>
    </r>
    <r>
      <rPr>
        <sz val="9"/>
        <rFont val="Arial"/>
        <family val="0"/>
        <charset val="1"/>
      </rPr>
      <t xml:space="preserve">- 5 September</t>
    </r>
  </si>
  <si>
    <t xml:space="preserve">https://wk.propertylab.com.my/manage/leads/aaa5c715-e896-4ccd-9fa6-9f019798b50f</t>
  </si>
  <si>
    <t xml:space="preserve">Leong Foo Keng</t>
  </si>
  <si>
    <t xml:space="preserve">60127029566</t>
  </si>
  <si>
    <t xml:space="preserve">booking_824@noemail.local</t>
  </si>
  <si>
    <t xml:space="preserve">Unit B-22-3</t>
  </si>
  <si>
    <t xml:space="preserve">https://wk.propertylab.com.my/manage/leads/0580b447-ffc4-4914-ac8a-83a1812da4e8</t>
  </si>
  <si>
    <t xml:space="preserve">Ong Li Ling</t>
  </si>
  <si>
    <t xml:space="preserve">6581826286</t>
  </si>
  <si>
    <t xml:space="preserve">booking_830@noemail.local</t>
  </si>
  <si>
    <t xml:space="preserve">Unit B-21-03</t>
  </si>
  <si>
    <t xml:space="preserve">https://wk.propertylab.com.my/manage/leads/723bffb9-0092-42b6-869f-b0ac459f839a</t>
  </si>
  <si>
    <t xml:space="preserve">Unit B-11-12</t>
  </si>
  <si>
    <t xml:space="preserve">Hyde (Lost)</t>
  </si>
  <si>
    <t xml:space="preserve">Thai Yuan Jiun</t>
  </si>
  <si>
    <t xml:space="preserve">60135813839</t>
  </si>
  <si>
    <t xml:space="preserve">booking_838@noemail.local</t>
  </si>
  <si>
    <t xml:space="preserve">Unit B-17-12</t>
  </si>
  <si>
    <t xml:space="preserve">https://wk.propertylab.com.my/manage/leads/d717e2e6-8e11-4a9f-be41-7fdfb47c5b03</t>
  </si>
  <si>
    <t xml:space="preserve">Ang Geak Ling</t>
  </si>
  <si>
    <t xml:space="preserve">60172221967</t>
  </si>
  <si>
    <t xml:space="preserve">booking_814@noemail.local</t>
  </si>
  <si>
    <t xml:space="preserve">The Chambers</t>
  </si>
  <si>
    <t xml:space="preserve">https://wk.propertylab.com.my/manage/leads/7fe80621-1fa0-43a1-8e4d-54803adda7ab</t>
  </si>
  <si>
    <t xml:space="preserve">Unit 25-10</t>
  </si>
  <si>
    <t xml:space="preserve">Lavile (Lost); Sunway Velocity 2 (Lost)</t>
  </si>
  <si>
    <t xml:space="preserve">Joseph Wong Hoong Chun</t>
  </si>
  <si>
    <t xml:space="preserve">60162388783</t>
  </si>
  <si>
    <t xml:space="preserve">josephwoongh@hotmail.com</t>
  </si>
  <si>
    <t xml:space="preserve">Unit 26-09</t>
  </si>
  <si>
    <t xml:space="preserve">https://wk.propertylab.com.my/manage/leads/381081a2-deaf-4179-8c3e-6c109883a5f0</t>
  </si>
  <si>
    <t xml:space="preserve">Lee Jun Hoe</t>
  </si>
  <si>
    <t xml:space="preserve">60165185568</t>
  </si>
  <si>
    <t xml:space="preserve">booking_806@noemail.local</t>
  </si>
  <si>
    <t xml:space="preserve">Unit 26-10</t>
  </si>
  <si>
    <t xml:space="preserve">https://wk.propertylab.com.my/manage/leads/4abea260-5451-42d9-8540-62364f27f609</t>
  </si>
  <si>
    <t xml:space="preserve">Lee Yan Chao</t>
  </si>
  <si>
    <t xml:space="preserve">60122283503</t>
  </si>
  <si>
    <t xml:space="preserve">booking_816@noemail.local</t>
  </si>
  <si>
    <t xml:space="preserve">Unit 30-08</t>
  </si>
  <si>
    <t xml:space="preserve">https://wk.propertylab.com.my/manage/leads/39794839-7ac7-4c0c-b2cb-35338f5a1c18</t>
  </si>
  <si>
    <t xml:space="preserve">Unit 30-13A</t>
  </si>
  <si>
    <t xml:space="preserve">Liew Ching Ching</t>
  </si>
  <si>
    <t xml:space="preserve">60176728236</t>
  </si>
  <si>
    <t xml:space="preserve">booking_794@noemail.local</t>
  </si>
  <si>
    <t xml:space="preserve">Unit 31-10</t>
  </si>
  <si>
    <t xml:space="preserve">https://wk.propertylab.com.my/manage/leads/cf782dd5-40fe-439d-85c5-50c42a927f04</t>
  </si>
  <si>
    <t xml:space="preserve">Lim Chia Kee</t>
  </si>
  <si>
    <t xml:space="preserve">601644521146</t>
  </si>
  <si>
    <t xml:space="preserve">booking_810@noemail.local</t>
  </si>
  <si>
    <t xml:space="preserve">Unit 23A-10</t>
  </si>
  <si>
    <t xml:space="preserve">https://wk.propertylab.com.my/manage/leads/e11bd224-a641-4013-955f-382f66bebddd</t>
  </si>
  <si>
    <t xml:space="preserve">Lim Siew Shan</t>
  </si>
  <si>
    <t xml:space="preserve">60164848948</t>
  </si>
  <si>
    <t xml:space="preserve">booking_800@noemail.local</t>
  </si>
  <si>
    <t xml:space="preserve">Unit 32-08</t>
  </si>
  <si>
    <t xml:space="preserve">https://wk.propertylab.com.my/manage/leads/5065c672-7d95-4e27-b268-8c88daac5a91</t>
  </si>
  <si>
    <t xml:space="preserve">Ng Sook Kuan</t>
  </si>
  <si>
    <t xml:space="preserve">60122026836</t>
  </si>
  <si>
    <t xml:space="preserve">sk5232@gmail.com</t>
  </si>
  <si>
    <t xml:space="preserve">https://wk.propertylab.com.my/manage/leads/09959fa6-c1bf-4864-b282-0138e91d2420</t>
  </si>
  <si>
    <t xml:space="preserve">Wong Kok Leong</t>
  </si>
  <si>
    <t xml:space="preserve">60169226246</t>
  </si>
  <si>
    <t xml:space="preserve">booking_796@noemail.local</t>
  </si>
  <si>
    <t xml:space="preserve">Unit 31-11</t>
  </si>
  <si>
    <t xml:space="preserve">https://wk.propertylab.com.my/manage/leads/b59bf2b8-61c6-45fc-b13a-e9f5a44717a9</t>
  </si>
  <si>
    <t xml:space="preserve">Summary – all figures are formulas over the "Dropped cases" sheet</t>
  </si>
  <si>
    <t xml:space="preserve">Booking rows</t>
  </si>
  <si>
    <t xml:space="preserve">Share</t>
  </si>
  <si>
    <t xml:space="preserve">Total booking rows</t>
  </si>
  <si>
    <t xml:space="preserve">Distinct customers (people on the Dropped level)</t>
  </si>
  <si>
    <t xml:space="preserve">Reviewed by sales so far (rows with "Sales review – correct?" filled)</t>
  </si>
  <si>
    <t xml:space="preserve">Net price total (RM)</t>
  </si>
  <si>
    <t xml:space="preserve">Total</t>
  </si>
  <si>
    <t xml:space="preserve">Booking year</t>
  </si>
  <si>
    <t xml:space="preserve">2020</t>
  </si>
  <si>
    <t xml:space="preserve">2021</t>
  </si>
  <si>
    <t xml:space="preserve">2022</t>
  </si>
  <si>
    <t xml:space="preserve">2025</t>
  </si>
  <si>
    <t xml:space="preserve">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</si>
</sst>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;\(#,##0\);\-"/>
    <numFmt numFmtId="167" formatCode="0.0%"/>
    <numFmt numFmtId="168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sz val="9"/>
      <name val="WenQuanYi Zen Hei"/>
      <family val="2"/>
    </font>
    <font>
      <u val="single"/>
      <sz val="9"/>
      <color rgb="FF0563C1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k.propertylab.com.my/manage/leads/e98434f6-b79b-4d06-9079-976a384816ff" TargetMode="External"/><Relationship Id="rId2" Type="http://schemas.openxmlformats.org/officeDocument/2006/relationships/hyperlink" Target="https://wk.propertylab.com.my/manage/leads/381b106b-9f47-4aab-8d80-db45f21326b8" TargetMode="External"/><Relationship Id="rId3" Type="http://schemas.openxmlformats.org/officeDocument/2006/relationships/hyperlink" Target="https://wk.propertylab.com.my/manage/leads/cccc3a0e-df64-453c-8c0c-39407b79d9e3" TargetMode="External"/><Relationship Id="rId4" Type="http://schemas.openxmlformats.org/officeDocument/2006/relationships/hyperlink" Target="https://wk.propertylab.com.my/manage/leads/92d6fb1d-2020-4810-a62f-97757b10a98c" TargetMode="External"/><Relationship Id="rId5" Type="http://schemas.openxmlformats.org/officeDocument/2006/relationships/hyperlink" Target="https://wk.propertylab.com.my/manage/leads/4836d515-bf2b-4d23-99eb-caf34eb29493" TargetMode="External"/><Relationship Id="rId6" Type="http://schemas.openxmlformats.org/officeDocument/2006/relationships/hyperlink" Target="https://wk.propertylab.com.my/manage/leads/cccc3a0e-df64-453c-8c0c-39407b79d9e3" TargetMode="External"/><Relationship Id="rId7" Type="http://schemas.openxmlformats.org/officeDocument/2006/relationships/hyperlink" Target="https://wk.propertylab.com.my/manage/leads/44636065-7b1f-4b10-912c-6077eef77b41" TargetMode="External"/><Relationship Id="rId8" Type="http://schemas.openxmlformats.org/officeDocument/2006/relationships/hyperlink" Target="https://wk.propertylab.com.my/manage/leads/92d6fb1d-2020-4810-a62f-97757b10a98c" TargetMode="External"/><Relationship Id="rId9" Type="http://schemas.openxmlformats.org/officeDocument/2006/relationships/hyperlink" Target="https://wk.propertylab.com.my/manage/leads/e98434f6-b79b-4d06-9079-976a384816ff" TargetMode="External"/><Relationship Id="rId10" Type="http://schemas.openxmlformats.org/officeDocument/2006/relationships/hyperlink" Target="https://wk.propertylab.com.my/manage/leads/6ce67bd2-70c4-4677-8fad-2409c3e7f77c" TargetMode="External"/><Relationship Id="rId11" Type="http://schemas.openxmlformats.org/officeDocument/2006/relationships/hyperlink" Target="https://wk.propertylab.com.my/manage/leads/4836d515-bf2b-4d23-99eb-caf34eb29493" TargetMode="External"/><Relationship Id="rId12" Type="http://schemas.openxmlformats.org/officeDocument/2006/relationships/hyperlink" Target="https://wk.propertylab.com.my/manage/leads/4836d515-bf2b-4d23-99eb-caf34eb29493" TargetMode="External"/><Relationship Id="rId13" Type="http://schemas.openxmlformats.org/officeDocument/2006/relationships/hyperlink" Target="https://wk.propertylab.com.my/manage/leads/9b40b16d-4e0e-40a7-98f8-02ecdee9c1bd" TargetMode="External"/><Relationship Id="rId14" Type="http://schemas.openxmlformats.org/officeDocument/2006/relationships/hyperlink" Target="https://wk.propertylab.com.my/manage/leads/dac68beb-0b12-4462-926e-362bdd1bb952" TargetMode="External"/><Relationship Id="rId15" Type="http://schemas.openxmlformats.org/officeDocument/2006/relationships/hyperlink" Target="https://wk.propertylab.com.my/manage/leads/0c0996d6-6d94-4d57-b68a-4893c77bd2c2" TargetMode="External"/><Relationship Id="rId16" Type="http://schemas.openxmlformats.org/officeDocument/2006/relationships/hyperlink" Target="https://wk.propertylab.com.my/manage/leads/b13a5cd1-6500-404b-8798-3f12001100fa" TargetMode="External"/><Relationship Id="rId17" Type="http://schemas.openxmlformats.org/officeDocument/2006/relationships/hyperlink" Target="https://wk.propertylab.com.my/manage/leads/1ad6a929-02c4-4ec1-bc9d-4aad478fbf49" TargetMode="External"/><Relationship Id="rId18" Type="http://schemas.openxmlformats.org/officeDocument/2006/relationships/hyperlink" Target="https://wk.propertylab.com.my/manage/leads/d4525b4f-c88d-4792-a546-f4bb47650299" TargetMode="External"/><Relationship Id="rId19" Type="http://schemas.openxmlformats.org/officeDocument/2006/relationships/hyperlink" Target="https://wk.propertylab.com.my/manage/leads/85eda8c4-8bc2-41d3-8429-ffe794bdb75f" TargetMode="External"/><Relationship Id="rId20" Type="http://schemas.openxmlformats.org/officeDocument/2006/relationships/hyperlink" Target="https://wk.propertylab.com.my/manage/leads/3e2f2f57-3c8f-4c18-889f-2b96a8564ab4" TargetMode="External"/><Relationship Id="rId21" Type="http://schemas.openxmlformats.org/officeDocument/2006/relationships/hyperlink" Target="https://wk.propertylab.com.my/manage/leads/d08a1162-c6d3-4ef4-aaa9-44269f8b1bc3" TargetMode="External"/><Relationship Id="rId22" Type="http://schemas.openxmlformats.org/officeDocument/2006/relationships/hyperlink" Target="https://wk.propertylab.com.my/manage/leads/6bdafd9d-2e76-4f9c-b63e-86d9eb52619f" TargetMode="External"/><Relationship Id="rId23" Type="http://schemas.openxmlformats.org/officeDocument/2006/relationships/hyperlink" Target="https://wk.propertylab.com.my/manage/leads/5c971625-8cc1-42f6-a1fb-90d392c864eb" TargetMode="External"/><Relationship Id="rId24" Type="http://schemas.openxmlformats.org/officeDocument/2006/relationships/hyperlink" Target="https://wk.propertylab.com.my/manage/leads/b647d505-524b-4737-bdc2-dd20d7a4c064" TargetMode="External"/><Relationship Id="rId25" Type="http://schemas.openxmlformats.org/officeDocument/2006/relationships/hyperlink" Target="https://wk.propertylab.com.my/manage/leads/684de2bc-6a42-4139-af51-4e57e007ec5f" TargetMode="External"/><Relationship Id="rId26" Type="http://schemas.openxmlformats.org/officeDocument/2006/relationships/hyperlink" Target="https://wk.propertylab.com.my/manage/leads/58853893-5bde-4bab-bc75-0f33e9f39a49" TargetMode="External"/><Relationship Id="rId27" Type="http://schemas.openxmlformats.org/officeDocument/2006/relationships/hyperlink" Target="https://wk.propertylab.com.my/manage/leads/dadcb4fb-b444-40ca-90de-81ab8c8915be" TargetMode="External"/><Relationship Id="rId28" Type="http://schemas.openxmlformats.org/officeDocument/2006/relationships/hyperlink" Target="https://wk.propertylab.com.my/manage/leads/e76d6f96-7232-4cb4-8fef-b7c9efadfccf" TargetMode="External"/><Relationship Id="rId29" Type="http://schemas.openxmlformats.org/officeDocument/2006/relationships/hyperlink" Target="https://wk.propertylab.com.my/manage/leads/b84679a5-b168-4655-a950-04367c80a3dd" TargetMode="External"/><Relationship Id="rId30" Type="http://schemas.openxmlformats.org/officeDocument/2006/relationships/hyperlink" Target="https://wk.propertylab.com.my/manage/leads/648a689d-e8eb-4893-885e-1ef17e858b78" TargetMode="External"/><Relationship Id="rId31" Type="http://schemas.openxmlformats.org/officeDocument/2006/relationships/hyperlink" Target="https://wk.propertylab.com.my/manage/leads/34bebf2e-1ad7-4241-aa25-6538a75f7b7e" TargetMode="External"/><Relationship Id="rId32" Type="http://schemas.openxmlformats.org/officeDocument/2006/relationships/hyperlink" Target="https://wk.propertylab.com.my/manage/leads/308c1609-100b-4a23-a65f-9ef65114c695" TargetMode="External"/><Relationship Id="rId33" Type="http://schemas.openxmlformats.org/officeDocument/2006/relationships/hyperlink" Target="https://wk.propertylab.com.my/manage/leads/ae8bf211-27d5-48d2-9d73-383d134044ee" TargetMode="External"/><Relationship Id="rId34" Type="http://schemas.openxmlformats.org/officeDocument/2006/relationships/hyperlink" Target="https://wk.propertylab.com.my/manage/leads/9acad243-9224-4840-a0a8-1f09eb923059" TargetMode="External"/><Relationship Id="rId35" Type="http://schemas.openxmlformats.org/officeDocument/2006/relationships/hyperlink" Target="https://wk.propertylab.com.my/manage/leads/9f7326b0-5c2f-48ed-a6d9-f5fa76d8b70f" TargetMode="External"/><Relationship Id="rId36" Type="http://schemas.openxmlformats.org/officeDocument/2006/relationships/hyperlink" Target="https://wk.propertylab.com.my/manage/leads/689ff85e-6822-44bf-b5e7-a315735f01a7" TargetMode="External"/><Relationship Id="rId37" Type="http://schemas.openxmlformats.org/officeDocument/2006/relationships/hyperlink" Target="https://wk.propertylab.com.my/manage/leads/31cdf804-c791-4665-82db-4c369e4a62ec" TargetMode="External"/><Relationship Id="rId38" Type="http://schemas.openxmlformats.org/officeDocument/2006/relationships/hyperlink" Target="https://wk.propertylab.com.my/manage/leads/5c971625-8cc1-42f6-a1fb-90d392c864eb" TargetMode="External"/><Relationship Id="rId39" Type="http://schemas.openxmlformats.org/officeDocument/2006/relationships/hyperlink" Target="https://wk.propertylab.com.my/manage/leads/216a6f30-1a84-4c5d-b390-6baadbc11b3f" TargetMode="External"/><Relationship Id="rId40" Type="http://schemas.openxmlformats.org/officeDocument/2006/relationships/hyperlink" Target="https://wk.propertylab.com.my/manage/leads/a054ebdb-fb88-4bdd-ac13-2897179a9d8c" TargetMode="External"/><Relationship Id="rId41" Type="http://schemas.openxmlformats.org/officeDocument/2006/relationships/hyperlink" Target="https://wk.propertylab.com.my/manage/leads/334bdcf7-aed7-4ee1-86dc-c983135cc7b7" TargetMode="External"/><Relationship Id="rId42" Type="http://schemas.openxmlformats.org/officeDocument/2006/relationships/hyperlink" Target="https://wk.propertylab.com.my/manage/leads/9c7db5de-e605-4b62-8a9a-11024bf846a6" TargetMode="External"/><Relationship Id="rId43" Type="http://schemas.openxmlformats.org/officeDocument/2006/relationships/hyperlink" Target="https://wk.propertylab.com.my/manage/leads/ce920574-d8a3-4ca7-9853-54233054659d" TargetMode="External"/><Relationship Id="rId44" Type="http://schemas.openxmlformats.org/officeDocument/2006/relationships/hyperlink" Target="https://wk.propertylab.com.my/manage/leads/ab2b1386-7ede-4a43-9221-d0f6f808d99c" TargetMode="External"/><Relationship Id="rId45" Type="http://schemas.openxmlformats.org/officeDocument/2006/relationships/hyperlink" Target="https://wk.propertylab.com.my/manage/leads/a2685c24-2523-4933-89c9-39e5f1ed2ecd" TargetMode="External"/><Relationship Id="rId46" Type="http://schemas.openxmlformats.org/officeDocument/2006/relationships/hyperlink" Target="https://wk.propertylab.com.my/manage/leads/b647d505-524b-4737-bdc2-dd20d7a4c064" TargetMode="External"/><Relationship Id="rId47" Type="http://schemas.openxmlformats.org/officeDocument/2006/relationships/hyperlink" Target="https://wk.propertylab.com.my/manage/leads/392a19b1-73fe-4e18-9355-26f3e2ebb1cf" TargetMode="External"/><Relationship Id="rId48" Type="http://schemas.openxmlformats.org/officeDocument/2006/relationships/hyperlink" Target="https://wk.propertylab.com.my/manage/leads/3509db29-15a3-4bad-b8c5-9756262a277c" TargetMode="External"/><Relationship Id="rId49" Type="http://schemas.openxmlformats.org/officeDocument/2006/relationships/hyperlink" Target="https://wk.propertylab.com.my/manage/leads/580f1403-3150-497e-9d04-1077bf37906d" TargetMode="External"/><Relationship Id="rId50" Type="http://schemas.openxmlformats.org/officeDocument/2006/relationships/hyperlink" Target="https://wk.propertylab.com.my/manage/leads/10a8e0f9-64aa-4ad8-a2fa-075b5ec0bef5" TargetMode="External"/><Relationship Id="rId51" Type="http://schemas.openxmlformats.org/officeDocument/2006/relationships/hyperlink" Target="https://wk.propertylab.com.my/manage/leads/41029f20-79dd-4989-b913-d7bcb02df00d" TargetMode="External"/><Relationship Id="rId52" Type="http://schemas.openxmlformats.org/officeDocument/2006/relationships/hyperlink" Target="https://wk.propertylab.com.my/manage/leads/7291c223-bf86-4011-a377-e0395657e842" TargetMode="External"/><Relationship Id="rId53" Type="http://schemas.openxmlformats.org/officeDocument/2006/relationships/hyperlink" Target="https://wk.propertylab.com.my/manage/leads/6a680656-95f4-45af-a4ba-20230165c85f" TargetMode="External"/><Relationship Id="rId54" Type="http://schemas.openxmlformats.org/officeDocument/2006/relationships/hyperlink" Target="https://wk.propertylab.com.my/manage/leads/b5a9e7ad-502e-480b-9048-6ad7eab168db" TargetMode="External"/><Relationship Id="rId55" Type="http://schemas.openxmlformats.org/officeDocument/2006/relationships/hyperlink" Target="https://wk.propertylab.com.my/manage/leads/b5a9e7ad-502e-480b-9048-6ad7eab168db" TargetMode="External"/><Relationship Id="rId56" Type="http://schemas.openxmlformats.org/officeDocument/2006/relationships/hyperlink" Target="https://wk.propertylab.com.my/manage/leads/1ade63f6-26d7-45c4-ac0b-e037540d3c23" TargetMode="External"/><Relationship Id="rId57" Type="http://schemas.openxmlformats.org/officeDocument/2006/relationships/hyperlink" Target="https://wk.propertylab.com.my/manage/leads/456beaf2-968b-4f8b-851e-5eb056fe0249" TargetMode="External"/><Relationship Id="rId58" Type="http://schemas.openxmlformats.org/officeDocument/2006/relationships/hyperlink" Target="https://wk.propertylab.com.my/manage/leads/a491821b-f338-4e4e-82ac-d9d30f8fcd9c" TargetMode="External"/><Relationship Id="rId59" Type="http://schemas.openxmlformats.org/officeDocument/2006/relationships/hyperlink" Target="https://wk.propertylab.com.my/manage/leads/43b52028-574f-44bf-8544-4e7e5ac50d7b" TargetMode="External"/><Relationship Id="rId60" Type="http://schemas.openxmlformats.org/officeDocument/2006/relationships/hyperlink" Target="https://wk.propertylab.com.my/manage/leads/1dbe18a0-7966-4028-9b45-2d5eb60c46e6" TargetMode="External"/><Relationship Id="rId61" Type="http://schemas.openxmlformats.org/officeDocument/2006/relationships/hyperlink" Target="https://wk.propertylab.com.my/manage/leads/233c4b1c-be85-4faf-ad84-2af717d30218" TargetMode="External"/><Relationship Id="rId62" Type="http://schemas.openxmlformats.org/officeDocument/2006/relationships/hyperlink" Target="https://wk.propertylab.com.my/manage/leads/f4b1b951-7bb0-4dc2-84d2-fa4b73c4f742" TargetMode="External"/><Relationship Id="rId63" Type="http://schemas.openxmlformats.org/officeDocument/2006/relationships/hyperlink" Target="https://wk.propertylab.com.my/manage/leads/d5527bf5-da43-4947-be44-6f8c7c4cdbb9" TargetMode="External"/><Relationship Id="rId64" Type="http://schemas.openxmlformats.org/officeDocument/2006/relationships/hyperlink" Target="https://wk.propertylab.com.my/manage/leads/fb7c0d97-a135-47e0-a5cc-fac21f84f88f" TargetMode="External"/><Relationship Id="rId65" Type="http://schemas.openxmlformats.org/officeDocument/2006/relationships/hyperlink" Target="https://wk.propertylab.com.my/manage/leads/ed2e4dcb-0957-44db-af94-119c27c42d0e" TargetMode="External"/><Relationship Id="rId66" Type="http://schemas.openxmlformats.org/officeDocument/2006/relationships/hyperlink" Target="https://wk.propertylab.com.my/manage/leads/815ffb09-5029-4dfc-b014-a433071d291e" TargetMode="External"/><Relationship Id="rId67" Type="http://schemas.openxmlformats.org/officeDocument/2006/relationships/hyperlink" Target="https://wk.propertylab.com.my/manage/leads/145b7151-2632-41a6-acc7-d4cefd532ea4" TargetMode="External"/><Relationship Id="rId68" Type="http://schemas.openxmlformats.org/officeDocument/2006/relationships/hyperlink" Target="https://wk.propertylab.com.my/manage/leads/437301c0-3235-46fd-9d5e-e17d2ff1c6b9" TargetMode="External"/><Relationship Id="rId69" Type="http://schemas.openxmlformats.org/officeDocument/2006/relationships/hyperlink" Target="https://wk.propertylab.com.my/manage/leads/a316c260-2ac9-4532-a638-3c0d6b707847" TargetMode="External"/><Relationship Id="rId70" Type="http://schemas.openxmlformats.org/officeDocument/2006/relationships/hyperlink" Target="https://wk.propertylab.com.my/manage/leads/5d9d0681-6454-4570-8e99-d8131b510fd2" TargetMode="External"/><Relationship Id="rId71" Type="http://schemas.openxmlformats.org/officeDocument/2006/relationships/hyperlink" Target="https://wk.propertylab.com.my/manage/leads/dc649bc7-5358-4ae1-8e3f-45c614c19836" TargetMode="External"/><Relationship Id="rId72" Type="http://schemas.openxmlformats.org/officeDocument/2006/relationships/hyperlink" Target="https://wk.propertylab.com.my/manage/leads/0c1d1e85-dc04-4997-bbe5-0136d3ed16d3" TargetMode="External"/><Relationship Id="rId73" Type="http://schemas.openxmlformats.org/officeDocument/2006/relationships/hyperlink" Target="https://wk.propertylab.com.my/manage/leads/7ecfce51-3db5-45c7-8432-071117738df5" TargetMode="External"/><Relationship Id="rId74" Type="http://schemas.openxmlformats.org/officeDocument/2006/relationships/hyperlink" Target="https://wk.propertylab.com.my/manage/leads/565e1d4d-4e3e-405a-a247-fc8ffbaaf7b0" TargetMode="External"/><Relationship Id="rId75" Type="http://schemas.openxmlformats.org/officeDocument/2006/relationships/hyperlink" Target="https://wk.propertylab.com.my/manage/leads/e6f27e7d-1d40-4b46-8b22-4627109e4a9a" TargetMode="External"/><Relationship Id="rId76" Type="http://schemas.openxmlformats.org/officeDocument/2006/relationships/hyperlink" Target="https://wk.propertylab.com.my/manage/leads/4490210b-dfbe-4a46-9144-d377289cfe9a" TargetMode="External"/><Relationship Id="rId77" Type="http://schemas.openxmlformats.org/officeDocument/2006/relationships/hyperlink" Target="https://wk.propertylab.com.my/manage/leads/d5a80b45-2f1c-410e-a3eb-cd0535d8629f" TargetMode="External"/><Relationship Id="rId78" Type="http://schemas.openxmlformats.org/officeDocument/2006/relationships/hyperlink" Target="https://wk.propertylab.com.my/manage/leads/d4525b4f-c88d-4792-a546-f4bb47650299" TargetMode="External"/><Relationship Id="rId79" Type="http://schemas.openxmlformats.org/officeDocument/2006/relationships/hyperlink" Target="https://wk.propertylab.com.my/manage/leads/16559ac9-38d6-4079-98dc-032ae4156f07" TargetMode="External"/><Relationship Id="rId80" Type="http://schemas.openxmlformats.org/officeDocument/2006/relationships/hyperlink" Target="https://wk.propertylab.com.my/manage/leads/ef7736ea-c100-456d-bdf6-bdc6d636971f" TargetMode="External"/><Relationship Id="rId81" Type="http://schemas.openxmlformats.org/officeDocument/2006/relationships/hyperlink" Target="https://wk.propertylab.com.my/manage/leads/51a8d066-496c-4f66-8c8c-b26fb4384eda" TargetMode="External"/><Relationship Id="rId82" Type="http://schemas.openxmlformats.org/officeDocument/2006/relationships/hyperlink" Target="https://wk.propertylab.com.my/manage/leads/3509db29-15a3-4bad-b8c5-9756262a277c" TargetMode="External"/><Relationship Id="rId83" Type="http://schemas.openxmlformats.org/officeDocument/2006/relationships/hyperlink" Target="https://wk.propertylab.com.my/manage/leads/fb7c0d97-a135-47e0-a5cc-fac21f84f88f" TargetMode="External"/><Relationship Id="rId84" Type="http://schemas.openxmlformats.org/officeDocument/2006/relationships/hyperlink" Target="https://wk.propertylab.com.my/manage/leads/50fc2965-3cdd-45bd-ba7d-6e2497fda558" TargetMode="External"/><Relationship Id="rId85" Type="http://schemas.openxmlformats.org/officeDocument/2006/relationships/hyperlink" Target="https://wk.propertylab.com.my/manage/leads/e63eb9c8-d676-4da0-8a57-86944c263308" TargetMode="External"/><Relationship Id="rId86" Type="http://schemas.openxmlformats.org/officeDocument/2006/relationships/hyperlink" Target="https://wk.propertylab.com.my/manage/leads/22f165f4-eb25-4733-b87a-10b0a6c90f85" TargetMode="External"/><Relationship Id="rId87" Type="http://schemas.openxmlformats.org/officeDocument/2006/relationships/hyperlink" Target="https://wk.propertylab.com.my/manage/leads/e3170a2a-9ee5-4a08-b13b-b39c13e2b56f" TargetMode="External"/><Relationship Id="rId88" Type="http://schemas.openxmlformats.org/officeDocument/2006/relationships/hyperlink" Target="https://wk.propertylab.com.my/manage/leads/bc381a48-6f20-4eae-b5f7-5c04632c685e" TargetMode="External"/><Relationship Id="rId89" Type="http://schemas.openxmlformats.org/officeDocument/2006/relationships/hyperlink" Target="https://wk.propertylab.com.my/manage/leads/46baae33-9d29-40b3-b86e-61391354a207" TargetMode="External"/><Relationship Id="rId90" Type="http://schemas.openxmlformats.org/officeDocument/2006/relationships/hyperlink" Target="https://wk.propertylab.com.my/manage/leads/46baae33-9d29-40b3-b86e-61391354a207" TargetMode="External"/><Relationship Id="rId91" Type="http://schemas.openxmlformats.org/officeDocument/2006/relationships/hyperlink" Target="https://wk.propertylab.com.my/manage/leads/657197e1-8b24-4d8c-989a-ddbfe5c7bbbc" TargetMode="External"/><Relationship Id="rId92" Type="http://schemas.openxmlformats.org/officeDocument/2006/relationships/hyperlink" Target="https://wk.propertylab.com.my/manage/leads/b2339d80-a073-4876-9b71-284c33b9b0ba" TargetMode="External"/><Relationship Id="rId93" Type="http://schemas.openxmlformats.org/officeDocument/2006/relationships/hyperlink" Target="https://wk.propertylab.com.my/manage/leads/34bebf2e-1ad7-4241-aa25-6538a75f7b7e" TargetMode="External"/><Relationship Id="rId94" Type="http://schemas.openxmlformats.org/officeDocument/2006/relationships/hyperlink" Target="https://wk.propertylab.com.my/manage/leads/52ec87ac-e597-416e-a4ce-76e6adab93c8" TargetMode="External"/><Relationship Id="rId95" Type="http://schemas.openxmlformats.org/officeDocument/2006/relationships/hyperlink" Target="https://wk.propertylab.com.my/manage/leads/a13cb154-0149-4cb1-8acc-d7d84e866476" TargetMode="External"/><Relationship Id="rId96" Type="http://schemas.openxmlformats.org/officeDocument/2006/relationships/hyperlink" Target="https://wk.propertylab.com.my/manage/leads/aebf96e0-3f42-41cc-9015-5279298df9e7" TargetMode="External"/><Relationship Id="rId97" Type="http://schemas.openxmlformats.org/officeDocument/2006/relationships/hyperlink" Target="https://wk.propertylab.com.my/manage/leads/8e431a46-0b2d-45d5-96cf-dc97fb79ded5" TargetMode="External"/><Relationship Id="rId98" Type="http://schemas.openxmlformats.org/officeDocument/2006/relationships/hyperlink" Target="https://wk.propertylab.com.my/manage/leads/0f8576be-c4b0-42f1-a95f-164847ea531c" TargetMode="External"/><Relationship Id="rId99" Type="http://schemas.openxmlformats.org/officeDocument/2006/relationships/hyperlink" Target="https://wk.propertylab.com.my/manage/leads/89983a73-db27-447f-9d54-84c74477ff63" TargetMode="External"/><Relationship Id="rId100" Type="http://schemas.openxmlformats.org/officeDocument/2006/relationships/hyperlink" Target="https://wk.propertylab.com.my/manage/leads/676e2c86-c528-4d9f-97f2-311cff605e05" TargetMode="External"/><Relationship Id="rId101" Type="http://schemas.openxmlformats.org/officeDocument/2006/relationships/hyperlink" Target="https://wk.propertylab.com.my/manage/leads/99badb88-91cd-4d2e-abac-dcef11d153d4" TargetMode="External"/><Relationship Id="rId102" Type="http://schemas.openxmlformats.org/officeDocument/2006/relationships/hyperlink" Target="https://wk.propertylab.com.my/manage/leads/e884831f-fdf6-4a00-9fe4-b4b98cdee5dd" TargetMode="External"/><Relationship Id="rId103" Type="http://schemas.openxmlformats.org/officeDocument/2006/relationships/hyperlink" Target="https://wk.propertylab.com.my/manage/leads/b8dcfb57-d54d-4690-b8be-703db18179a3" TargetMode="External"/><Relationship Id="rId104" Type="http://schemas.openxmlformats.org/officeDocument/2006/relationships/hyperlink" Target="https://wk.propertylab.com.my/manage/leads/fca94418-9238-4464-8f98-074a51b7df49" TargetMode="External"/><Relationship Id="rId105" Type="http://schemas.openxmlformats.org/officeDocument/2006/relationships/hyperlink" Target="https://wk.propertylab.com.my/manage/leads/0bd6c5e5-1fba-4e46-b1ef-c10b48011626" TargetMode="External"/><Relationship Id="rId106" Type="http://schemas.openxmlformats.org/officeDocument/2006/relationships/hyperlink" Target="https://wk.propertylab.com.my/manage/leads/4a96134c-7823-4eac-9dab-d0907ebf5fd2" TargetMode="External"/><Relationship Id="rId107" Type="http://schemas.openxmlformats.org/officeDocument/2006/relationships/hyperlink" Target="https://wk.propertylab.com.my/manage/leads/aea85c61-d769-4052-a0a8-3ec9acdcdfdc" TargetMode="External"/><Relationship Id="rId108" Type="http://schemas.openxmlformats.org/officeDocument/2006/relationships/hyperlink" Target="https://wk.propertylab.com.my/manage/leads/5a793067-d0f9-4262-bdff-c952e5bbb573" TargetMode="External"/><Relationship Id="rId109" Type="http://schemas.openxmlformats.org/officeDocument/2006/relationships/hyperlink" Target="https://wk.propertylab.com.my/manage/leads/6aa0025b-0227-4346-aae9-b01a6f381da2" TargetMode="External"/><Relationship Id="rId110" Type="http://schemas.openxmlformats.org/officeDocument/2006/relationships/hyperlink" Target="https://wk.propertylab.com.my/manage/leads/657197e1-8b24-4d8c-989a-ddbfe5c7bbbc" TargetMode="External"/><Relationship Id="rId111" Type="http://schemas.openxmlformats.org/officeDocument/2006/relationships/hyperlink" Target="https://wk.propertylab.com.my/manage/leads/36b30e6f-9ff9-4669-9a14-187e2da877e7" TargetMode="External"/><Relationship Id="rId112" Type="http://schemas.openxmlformats.org/officeDocument/2006/relationships/hyperlink" Target="https://wk.propertylab.com.my/manage/leads/8346a952-e69b-4093-8806-d5a1e111674e" TargetMode="External"/><Relationship Id="rId113" Type="http://schemas.openxmlformats.org/officeDocument/2006/relationships/hyperlink" Target="https://wk.propertylab.com.my/manage/leads/e555d0a2-bee4-4676-a256-53076042a591" TargetMode="External"/><Relationship Id="rId114" Type="http://schemas.openxmlformats.org/officeDocument/2006/relationships/hyperlink" Target="https://wk.propertylab.com.my/manage/leads/66bca1fb-3c3a-4619-93fb-a08f420621c1" TargetMode="External"/><Relationship Id="rId115" Type="http://schemas.openxmlformats.org/officeDocument/2006/relationships/hyperlink" Target="https://wk.propertylab.com.my/manage/leads/6bdafd9d-2e76-4f9c-b63e-86d9eb52619f" TargetMode="External"/><Relationship Id="rId116" Type="http://schemas.openxmlformats.org/officeDocument/2006/relationships/hyperlink" Target="https://wk.propertylab.com.my/manage/leads/381b106b-9f47-4aab-8d80-db45f21326b8" TargetMode="External"/><Relationship Id="rId117" Type="http://schemas.openxmlformats.org/officeDocument/2006/relationships/hyperlink" Target="https://wk.propertylab.com.my/manage/leads/cb73ecd9-11df-49ce-8031-25705f4a0203" TargetMode="External"/><Relationship Id="rId118" Type="http://schemas.openxmlformats.org/officeDocument/2006/relationships/hyperlink" Target="https://wk.propertylab.com.my/manage/leads/72dc08ed-85b2-4421-9520-6e7eb9f22422" TargetMode="External"/><Relationship Id="rId119" Type="http://schemas.openxmlformats.org/officeDocument/2006/relationships/hyperlink" Target="https://wk.propertylab.com.my/manage/leads/1d98648e-1def-44ea-9afc-499ae6a045a1" TargetMode="External"/><Relationship Id="rId120" Type="http://schemas.openxmlformats.org/officeDocument/2006/relationships/hyperlink" Target="https://wk.propertylab.com.my/manage/leads/49dfab9d-1b9e-441d-b0f0-99afed298e82" TargetMode="External"/><Relationship Id="rId121" Type="http://schemas.openxmlformats.org/officeDocument/2006/relationships/hyperlink" Target="https://wk.propertylab.com.my/manage/leads/f15780e2-0c71-4c5d-a2b6-167d5cccaa7a" TargetMode="External"/><Relationship Id="rId122" Type="http://schemas.openxmlformats.org/officeDocument/2006/relationships/hyperlink" Target="https://wk.propertylab.com.my/manage/leads/fb64a724-17e2-4c58-b99e-42bbae6c5d5c" TargetMode="External"/><Relationship Id="rId123" Type="http://schemas.openxmlformats.org/officeDocument/2006/relationships/hyperlink" Target="https://wk.propertylab.com.my/manage/leads/1a1fc491-6674-4359-bad4-1923e63a336d" TargetMode="External"/><Relationship Id="rId124" Type="http://schemas.openxmlformats.org/officeDocument/2006/relationships/hyperlink" Target="https://wk.propertylab.com.my/manage/leads/9376632e-6e1a-4390-9fe8-e5839be5d9fd" TargetMode="External"/><Relationship Id="rId125" Type="http://schemas.openxmlformats.org/officeDocument/2006/relationships/hyperlink" Target="https://wk.propertylab.com.my/manage/leads/dabb8671-9c98-41ec-b9c9-12501d7542b0" TargetMode="External"/><Relationship Id="rId126" Type="http://schemas.openxmlformats.org/officeDocument/2006/relationships/hyperlink" Target="https://wk.propertylab.com.my/manage/leads/0c52f423-de72-4fb0-a162-d32e85e7122f" TargetMode="External"/><Relationship Id="rId127" Type="http://schemas.openxmlformats.org/officeDocument/2006/relationships/hyperlink" Target="https://wk.propertylab.com.my/manage/leads/f1da93ed-c499-4197-8b84-a60a493e33af" TargetMode="External"/><Relationship Id="rId128" Type="http://schemas.openxmlformats.org/officeDocument/2006/relationships/hyperlink" Target="https://wk.propertylab.com.my/manage/leads/9314f2f3-6a70-4af0-87eb-3dee9b056ab9" TargetMode="External"/><Relationship Id="rId129" Type="http://schemas.openxmlformats.org/officeDocument/2006/relationships/hyperlink" Target="https://wk.propertylab.com.my/manage/leads/8453a6e9-5732-4df2-be57-c889c73216d0" TargetMode="External"/><Relationship Id="rId130" Type="http://schemas.openxmlformats.org/officeDocument/2006/relationships/hyperlink" Target="https://wk.propertylab.com.my/manage/leads/b6bf1f45-6f1f-4504-b678-4cf9b34fc6e4" TargetMode="External"/><Relationship Id="rId131" Type="http://schemas.openxmlformats.org/officeDocument/2006/relationships/hyperlink" Target="https://wk.propertylab.com.my/manage/leads/eebf40b1-7e02-4614-8593-58db23d8e668" TargetMode="External"/><Relationship Id="rId132" Type="http://schemas.openxmlformats.org/officeDocument/2006/relationships/hyperlink" Target="https://wk.propertylab.com.my/manage/leads/c5c29fc9-47ee-4211-9d5e-172ef846a92f" TargetMode="External"/><Relationship Id="rId133" Type="http://schemas.openxmlformats.org/officeDocument/2006/relationships/hyperlink" Target="https://wk.propertylab.com.my/manage/leads/1c969623-ef09-4fe6-9442-dbca801b996c" TargetMode="External"/><Relationship Id="rId134" Type="http://schemas.openxmlformats.org/officeDocument/2006/relationships/hyperlink" Target="https://wk.propertylab.com.my/manage/leads/bff576fa-ee5e-4114-9b47-ded7513ea042" TargetMode="External"/><Relationship Id="rId135" Type="http://schemas.openxmlformats.org/officeDocument/2006/relationships/hyperlink" Target="https://wk.propertylab.com.my/manage/leads/8c79453e-003c-4a9f-98fc-e89d22547554" TargetMode="External"/><Relationship Id="rId136" Type="http://schemas.openxmlformats.org/officeDocument/2006/relationships/hyperlink" Target="https://wk.propertylab.com.my/manage/leads/0c1d1e85-dc04-4997-bbe5-0136d3ed16d3" TargetMode="External"/><Relationship Id="rId137" Type="http://schemas.openxmlformats.org/officeDocument/2006/relationships/hyperlink" Target="https://wk.propertylab.com.my/manage/leads/af11d150-cc25-4931-b8b6-0ac99e3c8e5b" TargetMode="External"/><Relationship Id="rId138" Type="http://schemas.openxmlformats.org/officeDocument/2006/relationships/hyperlink" Target="https://wk.propertylab.com.my/manage/leads/6aec22ea-f006-4f2e-867f-836b8de037f3" TargetMode="External"/><Relationship Id="rId139" Type="http://schemas.openxmlformats.org/officeDocument/2006/relationships/hyperlink" Target="https://wk.propertylab.com.my/manage/leads/07c51fcd-411e-4f0c-839d-f5101d8226ca" TargetMode="External"/><Relationship Id="rId140" Type="http://schemas.openxmlformats.org/officeDocument/2006/relationships/hyperlink" Target="https://wk.propertylab.com.my/manage/leads/233c4b1c-be85-4faf-ad84-2af717d30218" TargetMode="External"/><Relationship Id="rId141" Type="http://schemas.openxmlformats.org/officeDocument/2006/relationships/hyperlink" Target="https://wk.propertylab.com.my/manage/leads/0073cdb4-fc94-4534-8335-3da2dcb3db4d" TargetMode="External"/><Relationship Id="rId142" Type="http://schemas.openxmlformats.org/officeDocument/2006/relationships/hyperlink" Target="https://wk.propertylab.com.my/manage/leads/ea49c171-6dc1-4bf8-adcf-be3b6f10a998" TargetMode="External"/><Relationship Id="rId143" Type="http://schemas.openxmlformats.org/officeDocument/2006/relationships/hyperlink" Target="https://wk.propertylab.com.my/manage/leads/4b4c6a56-1b35-41b6-9e75-c32af94e3671" TargetMode="External"/><Relationship Id="rId144" Type="http://schemas.openxmlformats.org/officeDocument/2006/relationships/hyperlink" Target="https://wk.propertylab.com.my/manage/leads/73f78ea3-ee72-4734-abdb-192aae2aff25" TargetMode="External"/><Relationship Id="rId145" Type="http://schemas.openxmlformats.org/officeDocument/2006/relationships/hyperlink" Target="https://wk.propertylab.com.my/manage/leads/c0af5dde-8f75-437f-8ed5-830117b661a3" TargetMode="External"/><Relationship Id="rId146" Type="http://schemas.openxmlformats.org/officeDocument/2006/relationships/hyperlink" Target="https://wk.propertylab.com.my/manage/leads/aaa5c715-e896-4ccd-9fa6-9f019798b50f" TargetMode="External"/><Relationship Id="rId147" Type="http://schemas.openxmlformats.org/officeDocument/2006/relationships/hyperlink" Target="https://wk.propertylab.com.my/manage/leads/0580b447-ffc4-4914-ac8a-83a1812da4e8" TargetMode="External"/><Relationship Id="rId148" Type="http://schemas.openxmlformats.org/officeDocument/2006/relationships/hyperlink" Target="https://wk.propertylab.com.my/manage/leads/723bffb9-0092-42b6-869f-b0ac459f839a" TargetMode="External"/><Relationship Id="rId149" Type="http://schemas.openxmlformats.org/officeDocument/2006/relationships/hyperlink" Target="https://wk.propertylab.com.my/manage/leads/dadcb4fb-b444-40ca-90de-81ab8c8915be" TargetMode="External"/><Relationship Id="rId150" Type="http://schemas.openxmlformats.org/officeDocument/2006/relationships/hyperlink" Target="https://wk.propertylab.com.my/manage/leads/d717e2e6-8e11-4a9f-be41-7fdfb47c5b03" TargetMode="External"/><Relationship Id="rId151" Type="http://schemas.openxmlformats.org/officeDocument/2006/relationships/hyperlink" Target="https://wk.propertylab.com.my/manage/leads/7fe80621-1fa0-43a1-8e4d-54803adda7ab" TargetMode="External"/><Relationship Id="rId152" Type="http://schemas.openxmlformats.org/officeDocument/2006/relationships/hyperlink" Target="https://wk.propertylab.com.my/manage/leads/34bebf2e-1ad7-4241-aa25-6538a75f7b7e" TargetMode="External"/><Relationship Id="rId153" Type="http://schemas.openxmlformats.org/officeDocument/2006/relationships/hyperlink" Target="https://wk.propertylab.com.my/manage/leads/381081a2-deaf-4179-8c3e-6c109883a5f0" TargetMode="External"/><Relationship Id="rId154" Type="http://schemas.openxmlformats.org/officeDocument/2006/relationships/hyperlink" Target="https://wk.propertylab.com.my/manage/leads/4abea260-5451-42d9-8540-62364f27f609" TargetMode="External"/><Relationship Id="rId155" Type="http://schemas.openxmlformats.org/officeDocument/2006/relationships/hyperlink" Target="https://wk.propertylab.com.my/manage/leads/39794839-7ac7-4c0c-b2cb-35338f5a1c18" TargetMode="External"/><Relationship Id="rId156" Type="http://schemas.openxmlformats.org/officeDocument/2006/relationships/hyperlink" Target="https://wk.propertylab.com.my/manage/leads/39794839-7ac7-4c0c-b2cb-35338f5a1c18" TargetMode="External"/><Relationship Id="rId157" Type="http://schemas.openxmlformats.org/officeDocument/2006/relationships/hyperlink" Target="https://wk.propertylab.com.my/manage/leads/cf782dd5-40fe-439d-85c5-50c42a927f04" TargetMode="External"/><Relationship Id="rId158" Type="http://schemas.openxmlformats.org/officeDocument/2006/relationships/hyperlink" Target="https://wk.propertylab.com.my/manage/leads/e11bd224-a641-4013-955f-382f66bebddd" TargetMode="External"/><Relationship Id="rId159" Type="http://schemas.openxmlformats.org/officeDocument/2006/relationships/hyperlink" Target="https://wk.propertylab.com.my/manage/leads/5065c672-7d95-4e27-b268-8c88daac5a91" TargetMode="External"/><Relationship Id="rId160" Type="http://schemas.openxmlformats.org/officeDocument/2006/relationships/hyperlink" Target="https://wk.propertylab.com.my/manage/leads/09959fa6-c1bf-4864-b282-0138e91d2420" TargetMode="External"/><Relationship Id="rId161" Type="http://schemas.openxmlformats.org/officeDocument/2006/relationships/hyperlink" Target="https://wk.propertylab.com.my/manage/leads/b59bf2b8-61c6-45fc-b13a-e9f5a44717a9" TargetMode="External"/><Relationship Id="rId16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23.8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2" t="s">
        <v>16</v>
      </c>
    </row>
    <row r="22" customFormat="false" ht="15" hidden="false" customHeight="false" outlineLevel="0" collapsed="false">
      <c r="A22" s="2" t="s">
        <v>17</v>
      </c>
    </row>
    <row r="23" customFormat="false" ht="15" hidden="false" customHeight="false" outlineLevel="0" collapsed="false">
      <c r="A23" s="2" t="s">
        <v>18</v>
      </c>
    </row>
    <row r="24" customFormat="false" ht="15" hidden="false" customHeight="false" outlineLevel="0" collapsed="false">
      <c r="A24" s="2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5" min="5" style="0" width="28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26"/>
    <col collapsed="false" customWidth="true" hidden="false" outlineLevel="0" max="10" min="10" style="0" width="24"/>
    <col collapsed="false" customWidth="true" hidden="false" outlineLevel="0" max="11" min="11" style="0" width="20"/>
    <col collapsed="false" customWidth="true" hidden="false" outlineLevel="0" max="12" min="12" style="0" width="13"/>
    <col collapsed="false" customWidth="true" hidden="false" outlineLevel="0" max="13" min="13" style="0" width="12"/>
    <col collapsed="false" customWidth="true" hidden="false" outlineLevel="0" max="14" min="14" style="0" width="22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17" min="17" style="0" width="26"/>
    <col collapsed="false" customWidth="true" hidden="false" outlineLevel="0" max="18" min="18" style="0" width="13"/>
    <col collapsed="false" customWidth="true" hidden="false" outlineLevel="0" max="19" min="19" style="0" width="40"/>
    <col collapsed="false" customWidth="true" hidden="false" outlineLevel="0" max="20" min="20" style="0" width="34"/>
    <col collapsed="false" customWidth="true" hidden="false" outlineLevel="0" max="21" min="21" style="0" width="60"/>
    <col collapsed="false" customWidth="true" hidden="false" outlineLevel="0" max="22" min="22" style="0" width="30"/>
    <col collapsed="false" customWidth="true" hidden="false" outlineLevel="0" max="23" min="23" style="0" width="50"/>
    <col collapsed="false" customWidth="true" hidden="false" outlineLevel="0" max="24" min="24" style="0" width="24"/>
    <col collapsed="false" customWidth="true" hidden="false" outlineLevel="0" max="25" min="25" style="0" width="8"/>
    <col collapsed="false" customWidth="true" hidden="false" outlineLevel="0" max="26" min="26" style="0" width="50"/>
    <col collapsed="false" customWidth="true" hidden="false" outlineLevel="0" max="27" min="27" style="0" width="55"/>
    <col collapsed="false" customWidth="true" hidden="false" outlineLevel="0" max="28" min="28" style="0" width="16"/>
    <col collapsed="false" customWidth="true" hidden="false" outlineLevel="0" max="29" min="29" style="0" width="34"/>
    <col collapsed="false" customWidth="true" hidden="false" outlineLevel="0" max="30" min="30" style="0" width="40"/>
    <col collapsed="false" customWidth="true" hidden="false" outlineLevel="0" max="31" min="31" style="0" width="44"/>
  </cols>
  <sheetData>
    <row r="1" customFormat="false" ht="31.5" hidden="false" customHeight="true" outlineLevel="0" collapsed="false">
      <c r="A1" s="4" t="s">
        <v>20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  <c r="R1" s="4" t="s">
        <v>37</v>
      </c>
      <c r="S1" s="4" t="s">
        <v>38</v>
      </c>
      <c r="T1" s="4" t="s">
        <v>39</v>
      </c>
      <c r="U1" s="4" t="s">
        <v>40</v>
      </c>
      <c r="V1" s="4" t="s">
        <v>41</v>
      </c>
      <c r="W1" s="4" t="s">
        <v>42</v>
      </c>
      <c r="X1" s="4" t="s">
        <v>43</v>
      </c>
      <c r="Y1" s="4" t="s">
        <v>44</v>
      </c>
      <c r="Z1" s="4" t="s">
        <v>45</v>
      </c>
      <c r="AA1" s="4" t="s">
        <v>46</v>
      </c>
      <c r="AB1" s="4" t="s">
        <v>47</v>
      </c>
      <c r="AC1" s="4" t="s">
        <v>48</v>
      </c>
      <c r="AD1" s="4" t="s">
        <v>49</v>
      </c>
      <c r="AE1" s="4" t="s">
        <v>50</v>
      </c>
    </row>
    <row r="2" customFormat="false" ht="35.8" hidden="false" customHeight="false" outlineLevel="0" collapsed="false">
      <c r="A2" s="5" t="n">
        <v>1</v>
      </c>
      <c r="B2" s="5" t="n">
        <v>3346</v>
      </c>
      <c r="C2" s="5" t="s">
        <v>51</v>
      </c>
      <c r="D2" s="6" t="s">
        <v>52</v>
      </c>
      <c r="E2" s="5" t="s">
        <v>53</v>
      </c>
      <c r="F2" s="5" t="s">
        <v>54</v>
      </c>
      <c r="G2" s="5" t="s">
        <v>55</v>
      </c>
      <c r="H2" s="7" t="n">
        <v>2388</v>
      </c>
      <c r="I2" s="5" t="s">
        <v>56</v>
      </c>
      <c r="J2" s="5" t="s">
        <v>57</v>
      </c>
      <c r="K2" s="5" t="s">
        <v>58</v>
      </c>
      <c r="L2" s="7" t="n">
        <v>514800</v>
      </c>
      <c r="M2" s="5" t="s">
        <v>59</v>
      </c>
      <c r="N2" s="5" t="s">
        <v>60</v>
      </c>
      <c r="O2" s="5" t="s">
        <v>61</v>
      </c>
      <c r="P2" s="5" t="s">
        <v>62</v>
      </c>
      <c r="Q2" s="5" t="s">
        <v>63</v>
      </c>
      <c r="R2" s="5" t="s">
        <v>64</v>
      </c>
      <c r="S2" s="5" t="s">
        <v>65</v>
      </c>
      <c r="T2" s="5" t="s">
        <v>66</v>
      </c>
      <c r="U2" s="5" t="s">
        <v>67</v>
      </c>
      <c r="V2" s="5" t="s">
        <v>68</v>
      </c>
      <c r="W2" s="5"/>
      <c r="X2" s="5" t="s">
        <v>69</v>
      </c>
      <c r="Y2" s="5" t="n">
        <v>2</v>
      </c>
      <c r="Z2" s="5" t="s">
        <v>70</v>
      </c>
      <c r="AA2" s="5" t="s">
        <v>71</v>
      </c>
      <c r="AB2" s="8"/>
      <c r="AC2" s="8"/>
      <c r="AD2" s="8"/>
      <c r="AE2" s="9" t="s">
        <v>72</v>
      </c>
    </row>
    <row r="3" customFormat="false" ht="25.35" hidden="false" customHeight="false" outlineLevel="0" collapsed="false">
      <c r="A3" s="5" t="n">
        <v>2</v>
      </c>
      <c r="B3" s="5" t="n">
        <v>3137</v>
      </c>
      <c r="C3" s="5" t="s">
        <v>73</v>
      </c>
      <c r="D3" s="6" t="s">
        <v>74</v>
      </c>
      <c r="E3" s="5" t="s">
        <v>75</v>
      </c>
      <c r="F3" s="5" t="s">
        <v>54</v>
      </c>
      <c r="G3" s="5" t="s">
        <v>76</v>
      </c>
      <c r="H3" s="7" t="n">
        <v>0</v>
      </c>
      <c r="I3" s="5"/>
      <c r="J3" s="5" t="s">
        <v>77</v>
      </c>
      <c r="K3" s="5" t="s">
        <v>58</v>
      </c>
      <c r="L3" s="7" t="n">
        <v>477000</v>
      </c>
      <c r="M3" s="5" t="s">
        <v>78</v>
      </c>
      <c r="N3" s="5" t="s">
        <v>60</v>
      </c>
      <c r="O3" s="5" t="s">
        <v>61</v>
      </c>
      <c r="P3" s="5" t="s">
        <v>62</v>
      </c>
      <c r="Q3" s="5" t="s">
        <v>63</v>
      </c>
      <c r="R3" s="5" t="s">
        <v>64</v>
      </c>
      <c r="S3" s="5" t="s">
        <v>65</v>
      </c>
      <c r="T3" s="5" t="s">
        <v>66</v>
      </c>
      <c r="U3" s="5" t="s">
        <v>79</v>
      </c>
      <c r="V3" s="5" t="s">
        <v>68</v>
      </c>
      <c r="W3" s="5"/>
      <c r="X3" s="5" t="s">
        <v>80</v>
      </c>
      <c r="Y3" s="5" t="n">
        <v>2</v>
      </c>
      <c r="Z3" s="5" t="s">
        <v>70</v>
      </c>
      <c r="AA3" s="5" t="s">
        <v>81</v>
      </c>
      <c r="AB3" s="8"/>
      <c r="AC3" s="8"/>
      <c r="AD3" s="8"/>
      <c r="AE3" s="9" t="s">
        <v>82</v>
      </c>
    </row>
    <row r="4" customFormat="false" ht="35.8" hidden="false" customHeight="false" outlineLevel="0" collapsed="false">
      <c r="A4" s="5" t="n">
        <v>3</v>
      </c>
      <c r="B4" s="5" t="n">
        <v>4356</v>
      </c>
      <c r="C4" s="5" t="s">
        <v>83</v>
      </c>
      <c r="D4" s="6" t="s">
        <v>84</v>
      </c>
      <c r="E4" s="5" t="s">
        <v>85</v>
      </c>
      <c r="F4" s="5" t="s">
        <v>86</v>
      </c>
      <c r="G4" s="5" t="s">
        <v>76</v>
      </c>
      <c r="H4" s="7" t="n">
        <v>0</v>
      </c>
      <c r="I4" s="5"/>
      <c r="J4" s="5" t="s">
        <v>77</v>
      </c>
      <c r="K4" s="5" t="s">
        <v>58</v>
      </c>
      <c r="L4" s="7" t="n">
        <v>477000</v>
      </c>
      <c r="M4" s="5" t="s">
        <v>87</v>
      </c>
      <c r="N4" s="5" t="s">
        <v>60</v>
      </c>
      <c r="O4" s="5" t="s">
        <v>61</v>
      </c>
      <c r="P4" s="5" t="s">
        <v>62</v>
      </c>
      <c r="Q4" s="5" t="s">
        <v>63</v>
      </c>
      <c r="R4" s="5" t="s">
        <v>64</v>
      </c>
      <c r="S4" s="5" t="s">
        <v>65</v>
      </c>
      <c r="T4" s="5" t="s">
        <v>66</v>
      </c>
      <c r="U4" s="5" t="s">
        <v>67</v>
      </c>
      <c r="V4" s="5" t="s">
        <v>68</v>
      </c>
      <c r="W4" s="5"/>
      <c r="X4" s="5" t="s">
        <v>80</v>
      </c>
      <c r="Y4" s="5" t="n">
        <v>2</v>
      </c>
      <c r="Z4" s="5" t="s">
        <v>70</v>
      </c>
      <c r="AA4" s="5" t="s">
        <v>88</v>
      </c>
      <c r="AB4" s="8"/>
      <c r="AC4" s="8"/>
      <c r="AD4" s="8"/>
      <c r="AE4" s="9" t="s">
        <v>89</v>
      </c>
    </row>
    <row r="5" customFormat="false" ht="46.25" hidden="false" customHeight="false" outlineLevel="0" collapsed="false">
      <c r="A5" s="5" t="n">
        <v>4</v>
      </c>
      <c r="B5" s="5" t="n">
        <v>4436</v>
      </c>
      <c r="C5" s="5" t="s">
        <v>90</v>
      </c>
      <c r="D5" s="6" t="s">
        <v>91</v>
      </c>
      <c r="E5" s="5" t="s">
        <v>92</v>
      </c>
      <c r="F5" s="5" t="s">
        <v>93</v>
      </c>
      <c r="G5" s="5" t="s">
        <v>76</v>
      </c>
      <c r="H5" s="7" t="n">
        <v>0</v>
      </c>
      <c r="I5" s="5"/>
      <c r="J5" s="5" t="s">
        <v>94</v>
      </c>
      <c r="K5" s="5" t="s">
        <v>58</v>
      </c>
      <c r="L5" s="7" t="n">
        <v>510000</v>
      </c>
      <c r="M5" s="5" t="s">
        <v>95</v>
      </c>
      <c r="N5" s="5" t="s">
        <v>60</v>
      </c>
      <c r="O5" s="5" t="s">
        <v>61</v>
      </c>
      <c r="P5" s="5" t="s">
        <v>62</v>
      </c>
      <c r="Q5" s="5" t="s">
        <v>63</v>
      </c>
      <c r="R5" s="5" t="s">
        <v>64</v>
      </c>
      <c r="S5" s="5" t="s">
        <v>65</v>
      </c>
      <c r="T5" s="5" t="s">
        <v>66</v>
      </c>
      <c r="U5" s="5" t="s">
        <v>67</v>
      </c>
      <c r="V5" s="5" t="s">
        <v>68</v>
      </c>
      <c r="W5" s="5"/>
      <c r="X5" s="5" t="s">
        <v>69</v>
      </c>
      <c r="Y5" s="5" t="n">
        <v>2</v>
      </c>
      <c r="Z5" s="5" t="s">
        <v>70</v>
      </c>
      <c r="AA5" s="5" t="s">
        <v>96</v>
      </c>
      <c r="AB5" s="8"/>
      <c r="AC5" s="8"/>
      <c r="AD5" s="8"/>
      <c r="AE5" s="9" t="s">
        <v>97</v>
      </c>
    </row>
    <row r="6" customFormat="false" ht="25.35" hidden="false" customHeight="false" outlineLevel="0" collapsed="false">
      <c r="A6" s="5" t="n">
        <v>5</v>
      </c>
      <c r="B6" s="5" t="n">
        <v>3468</v>
      </c>
      <c r="C6" s="5" t="s">
        <v>98</v>
      </c>
      <c r="D6" s="6" t="s">
        <v>99</v>
      </c>
      <c r="E6" s="5" t="s">
        <v>100</v>
      </c>
      <c r="F6" s="5" t="s">
        <v>54</v>
      </c>
      <c r="G6" s="5" t="s">
        <v>101</v>
      </c>
      <c r="H6" s="7" t="n">
        <v>2388</v>
      </c>
      <c r="I6" s="5" t="s">
        <v>102</v>
      </c>
      <c r="J6" s="5" t="s">
        <v>94</v>
      </c>
      <c r="K6" s="5" t="s">
        <v>103</v>
      </c>
      <c r="L6" s="7" t="n">
        <v>510000</v>
      </c>
      <c r="M6" s="5" t="s">
        <v>104</v>
      </c>
      <c r="N6" s="5" t="s">
        <v>60</v>
      </c>
      <c r="O6" s="5" t="s">
        <v>105</v>
      </c>
      <c r="P6" s="5" t="s">
        <v>106</v>
      </c>
      <c r="Q6" s="5" t="s">
        <v>107</v>
      </c>
      <c r="R6" s="5" t="s">
        <v>108</v>
      </c>
      <c r="S6" s="5" t="s">
        <v>109</v>
      </c>
      <c r="T6" s="5" t="s">
        <v>66</v>
      </c>
      <c r="U6" s="5" t="s">
        <v>110</v>
      </c>
      <c r="V6" s="5" t="s">
        <v>111</v>
      </c>
      <c r="W6" s="5" t="s">
        <v>112</v>
      </c>
      <c r="X6" s="5" t="s">
        <v>113</v>
      </c>
      <c r="Y6" s="5" t="n">
        <v>2</v>
      </c>
      <c r="Z6" s="5" t="s">
        <v>70</v>
      </c>
      <c r="AA6" s="5" t="s">
        <v>114</v>
      </c>
      <c r="AB6" s="8"/>
      <c r="AC6" s="8"/>
      <c r="AD6" s="8"/>
      <c r="AE6" s="9" t="s">
        <v>115</v>
      </c>
    </row>
    <row r="7" customFormat="false" ht="35.8" hidden="false" customHeight="false" outlineLevel="0" collapsed="false">
      <c r="A7" s="5" t="n">
        <v>6</v>
      </c>
      <c r="B7" s="5" t="n">
        <v>4356</v>
      </c>
      <c r="C7" s="5" t="s">
        <v>83</v>
      </c>
      <c r="D7" s="6" t="s">
        <v>84</v>
      </c>
      <c r="E7" s="5" t="s">
        <v>85</v>
      </c>
      <c r="F7" s="5" t="s">
        <v>86</v>
      </c>
      <c r="G7" s="5" t="s">
        <v>76</v>
      </c>
      <c r="H7" s="7" t="n">
        <v>0</v>
      </c>
      <c r="I7" s="5"/>
      <c r="J7" s="5" t="s">
        <v>94</v>
      </c>
      <c r="K7" s="5" t="s">
        <v>58</v>
      </c>
      <c r="L7" s="7" t="n">
        <v>510000</v>
      </c>
      <c r="M7" s="5" t="s">
        <v>104</v>
      </c>
      <c r="N7" s="5" t="s">
        <v>60</v>
      </c>
      <c r="O7" s="5" t="s">
        <v>61</v>
      </c>
      <c r="P7" s="5" t="s">
        <v>62</v>
      </c>
      <c r="Q7" s="5" t="s">
        <v>63</v>
      </c>
      <c r="R7" s="5" t="s">
        <v>64</v>
      </c>
      <c r="S7" s="5" t="s">
        <v>65</v>
      </c>
      <c r="T7" s="5" t="s">
        <v>66</v>
      </c>
      <c r="U7" s="5" t="s">
        <v>67</v>
      </c>
      <c r="V7" s="5" t="s">
        <v>68</v>
      </c>
      <c r="W7" s="5"/>
      <c r="X7" s="5" t="s">
        <v>113</v>
      </c>
      <c r="Y7" s="5" t="n">
        <v>2</v>
      </c>
      <c r="Z7" s="5" t="s">
        <v>70</v>
      </c>
      <c r="AA7" s="5" t="s">
        <v>88</v>
      </c>
      <c r="AB7" s="8"/>
      <c r="AC7" s="8"/>
      <c r="AD7" s="8"/>
      <c r="AE7" s="9" t="s">
        <v>89</v>
      </c>
    </row>
    <row r="8" customFormat="false" ht="32.8" hidden="false" customHeight="false" outlineLevel="0" collapsed="false">
      <c r="A8" s="5" t="n">
        <v>7</v>
      </c>
      <c r="B8" s="5" t="n">
        <v>4479</v>
      </c>
      <c r="C8" s="5" t="s">
        <v>116</v>
      </c>
      <c r="D8" s="6" t="s">
        <v>117</v>
      </c>
      <c r="E8" s="5"/>
      <c r="F8" s="5" t="s">
        <v>93</v>
      </c>
      <c r="G8" s="5" t="s">
        <v>55</v>
      </c>
      <c r="H8" s="7" t="n">
        <v>0</v>
      </c>
      <c r="I8" s="5"/>
      <c r="J8" s="5" t="s">
        <v>94</v>
      </c>
      <c r="K8" s="5" t="s">
        <v>118</v>
      </c>
      <c r="L8" s="7" t="n">
        <v>536350</v>
      </c>
      <c r="M8" s="5" t="s">
        <v>119</v>
      </c>
      <c r="N8" s="5" t="s">
        <v>60</v>
      </c>
      <c r="O8" s="5" t="s">
        <v>105</v>
      </c>
      <c r="P8" s="5" t="s">
        <v>120</v>
      </c>
      <c r="Q8" s="5" t="s">
        <v>107</v>
      </c>
      <c r="R8" s="5" t="s">
        <v>55</v>
      </c>
      <c r="S8" s="5" t="s">
        <v>121</v>
      </c>
      <c r="T8" s="5" t="s">
        <v>66</v>
      </c>
      <c r="U8" s="5" t="s">
        <v>122</v>
      </c>
      <c r="V8" s="5" t="s">
        <v>111</v>
      </c>
      <c r="W8" s="5" t="s">
        <v>123</v>
      </c>
      <c r="X8" s="5"/>
      <c r="Y8" s="5" t="n">
        <v>1</v>
      </c>
      <c r="Z8" s="5" t="s">
        <v>70</v>
      </c>
      <c r="AA8" s="5" t="s">
        <v>124</v>
      </c>
      <c r="AB8" s="8"/>
      <c r="AC8" s="8"/>
      <c r="AD8" s="8"/>
      <c r="AE8" s="9" t="s">
        <v>125</v>
      </c>
    </row>
    <row r="9" customFormat="false" ht="46.25" hidden="false" customHeight="false" outlineLevel="0" collapsed="false">
      <c r="A9" s="5" t="n">
        <v>8</v>
      </c>
      <c r="B9" s="5" t="n">
        <v>4436</v>
      </c>
      <c r="C9" s="5" t="s">
        <v>90</v>
      </c>
      <c r="D9" s="6" t="s">
        <v>91</v>
      </c>
      <c r="E9" s="5" t="s">
        <v>92</v>
      </c>
      <c r="F9" s="5" t="s">
        <v>93</v>
      </c>
      <c r="G9" s="5" t="s">
        <v>76</v>
      </c>
      <c r="H9" s="7" t="n">
        <v>0</v>
      </c>
      <c r="I9" s="5"/>
      <c r="J9" s="5" t="s">
        <v>126</v>
      </c>
      <c r="K9" s="5" t="s">
        <v>127</v>
      </c>
      <c r="L9" s="7" t="n">
        <v>876420</v>
      </c>
      <c r="M9" s="5" t="s">
        <v>128</v>
      </c>
      <c r="N9" s="5" t="s">
        <v>60</v>
      </c>
      <c r="O9" s="5" t="s">
        <v>105</v>
      </c>
      <c r="P9" s="5" t="s">
        <v>129</v>
      </c>
      <c r="Q9" s="5" t="s">
        <v>107</v>
      </c>
      <c r="R9" s="5" t="s">
        <v>64</v>
      </c>
      <c r="S9" s="5" t="s">
        <v>130</v>
      </c>
      <c r="T9" s="5" t="s">
        <v>131</v>
      </c>
      <c r="U9" s="5" t="s">
        <v>132</v>
      </c>
      <c r="V9" s="5" t="s">
        <v>111</v>
      </c>
      <c r="W9" s="5"/>
      <c r="X9" s="5" t="s">
        <v>80</v>
      </c>
      <c r="Y9" s="5" t="n">
        <v>2</v>
      </c>
      <c r="Z9" s="5" t="s">
        <v>70</v>
      </c>
      <c r="AA9" s="5" t="s">
        <v>133</v>
      </c>
      <c r="AB9" s="8"/>
      <c r="AC9" s="8"/>
      <c r="AD9" s="8"/>
      <c r="AE9" s="9" t="s">
        <v>97</v>
      </c>
    </row>
    <row r="10" customFormat="false" ht="35.8" hidden="false" customHeight="false" outlineLevel="0" collapsed="false">
      <c r="A10" s="5" t="n">
        <v>9</v>
      </c>
      <c r="B10" s="5" t="n">
        <v>3346</v>
      </c>
      <c r="C10" s="5" t="s">
        <v>51</v>
      </c>
      <c r="D10" s="6" t="s">
        <v>52</v>
      </c>
      <c r="E10" s="5" t="s">
        <v>53</v>
      </c>
      <c r="F10" s="5" t="s">
        <v>54</v>
      </c>
      <c r="G10" s="5" t="s">
        <v>55</v>
      </c>
      <c r="H10" s="7" t="n">
        <v>2388</v>
      </c>
      <c r="I10" s="5" t="s">
        <v>56</v>
      </c>
      <c r="J10" s="5" t="s">
        <v>126</v>
      </c>
      <c r="K10" s="5" t="s">
        <v>134</v>
      </c>
      <c r="L10" s="7" t="n">
        <v>658620</v>
      </c>
      <c r="M10" s="5" t="s">
        <v>128</v>
      </c>
      <c r="N10" s="5" t="s">
        <v>60</v>
      </c>
      <c r="O10" s="5" t="s">
        <v>105</v>
      </c>
      <c r="P10" s="5" t="s">
        <v>135</v>
      </c>
      <c r="Q10" s="5" t="s">
        <v>107</v>
      </c>
      <c r="R10" s="5" t="s">
        <v>55</v>
      </c>
      <c r="S10" s="5" t="s">
        <v>136</v>
      </c>
      <c r="T10" s="5" t="s">
        <v>131</v>
      </c>
      <c r="U10" s="5" t="s">
        <v>137</v>
      </c>
      <c r="V10" s="5" t="s">
        <v>111</v>
      </c>
      <c r="W10" s="5"/>
      <c r="X10" s="5" t="s">
        <v>138</v>
      </c>
      <c r="Y10" s="5" t="n">
        <v>2</v>
      </c>
      <c r="Z10" s="5" t="s">
        <v>70</v>
      </c>
      <c r="AA10" s="5" t="s">
        <v>139</v>
      </c>
      <c r="AB10" s="8"/>
      <c r="AC10" s="8"/>
      <c r="AD10" s="8"/>
      <c r="AE10" s="9" t="s">
        <v>72</v>
      </c>
    </row>
    <row r="11" customFormat="false" ht="34.3" hidden="false" customHeight="false" outlineLevel="0" collapsed="false">
      <c r="A11" s="5" t="n">
        <v>10</v>
      </c>
      <c r="B11" s="5" t="n">
        <v>3274</v>
      </c>
      <c r="C11" s="5" t="s">
        <v>140</v>
      </c>
      <c r="D11" s="6" t="s">
        <v>141</v>
      </c>
      <c r="E11" s="5"/>
      <c r="F11" s="5" t="s">
        <v>54</v>
      </c>
      <c r="G11" s="5" t="s">
        <v>55</v>
      </c>
      <c r="H11" s="7" t="n">
        <v>0</v>
      </c>
      <c r="I11" s="5"/>
      <c r="J11" s="5" t="s">
        <v>126</v>
      </c>
      <c r="K11" s="5" t="s">
        <v>142</v>
      </c>
      <c r="L11" s="7" t="n">
        <v>664920</v>
      </c>
      <c r="M11" s="5" t="s">
        <v>143</v>
      </c>
      <c r="N11" s="5" t="s">
        <v>60</v>
      </c>
      <c r="O11" s="5" t="s">
        <v>105</v>
      </c>
      <c r="P11" s="5" t="s">
        <v>120</v>
      </c>
      <c r="Q11" s="5" t="s">
        <v>107</v>
      </c>
      <c r="R11" s="5" t="s">
        <v>55</v>
      </c>
      <c r="S11" s="5" t="s">
        <v>144</v>
      </c>
      <c r="T11" s="5" t="s">
        <v>131</v>
      </c>
      <c r="U11" s="5" t="s">
        <v>145</v>
      </c>
      <c r="V11" s="5" t="s">
        <v>111</v>
      </c>
      <c r="W11" s="5"/>
      <c r="X11" s="5"/>
      <c r="Y11" s="5" t="n">
        <v>1</v>
      </c>
      <c r="Z11" s="5" t="s">
        <v>70</v>
      </c>
      <c r="AA11" s="5" t="s">
        <v>124</v>
      </c>
      <c r="AB11" s="8"/>
      <c r="AC11" s="8"/>
      <c r="AD11" s="8"/>
      <c r="AE11" s="9" t="s">
        <v>146</v>
      </c>
    </row>
    <row r="12" customFormat="false" ht="25.35" hidden="false" customHeight="false" outlineLevel="0" collapsed="false">
      <c r="A12" s="5" t="n">
        <v>11</v>
      </c>
      <c r="B12" s="5" t="n">
        <v>3468</v>
      </c>
      <c r="C12" s="5" t="s">
        <v>98</v>
      </c>
      <c r="D12" s="6" t="s">
        <v>99</v>
      </c>
      <c r="E12" s="5" t="s">
        <v>100</v>
      </c>
      <c r="F12" s="5" t="s">
        <v>54</v>
      </c>
      <c r="G12" s="5" t="s">
        <v>101</v>
      </c>
      <c r="H12" s="7" t="n">
        <v>2388</v>
      </c>
      <c r="I12" s="5" t="s">
        <v>102</v>
      </c>
      <c r="J12" s="5" t="s">
        <v>77</v>
      </c>
      <c r="K12" s="5" t="s">
        <v>58</v>
      </c>
      <c r="L12" s="7" t="n">
        <v>477000</v>
      </c>
      <c r="M12" s="5" t="s">
        <v>147</v>
      </c>
      <c r="N12" s="5" t="s">
        <v>60</v>
      </c>
      <c r="O12" s="5" t="s">
        <v>61</v>
      </c>
      <c r="P12" s="5" t="s">
        <v>62</v>
      </c>
      <c r="Q12" s="5" t="s">
        <v>63</v>
      </c>
      <c r="R12" s="5" t="s">
        <v>64</v>
      </c>
      <c r="S12" s="5" t="s">
        <v>65</v>
      </c>
      <c r="T12" s="5" t="s">
        <v>131</v>
      </c>
      <c r="U12" s="5" t="s">
        <v>148</v>
      </c>
      <c r="V12" s="5" t="s">
        <v>149</v>
      </c>
      <c r="W12" s="5" t="s">
        <v>112</v>
      </c>
      <c r="X12" s="5" t="s">
        <v>80</v>
      </c>
      <c r="Y12" s="5" t="n">
        <v>2</v>
      </c>
      <c r="Z12" s="5" t="s">
        <v>70</v>
      </c>
      <c r="AA12" s="5" t="s">
        <v>114</v>
      </c>
      <c r="AB12" s="8"/>
      <c r="AC12" s="8"/>
      <c r="AD12" s="8"/>
      <c r="AE12" s="9" t="s">
        <v>115</v>
      </c>
    </row>
    <row r="13" customFormat="false" ht="25.35" hidden="false" customHeight="false" outlineLevel="0" collapsed="false">
      <c r="A13" s="5" t="n">
        <v>12</v>
      </c>
      <c r="B13" s="5" t="n">
        <v>3468</v>
      </c>
      <c r="C13" s="5" t="s">
        <v>98</v>
      </c>
      <c r="D13" s="6" t="s">
        <v>99</v>
      </c>
      <c r="E13" s="5" t="s">
        <v>100</v>
      </c>
      <c r="F13" s="5" t="s">
        <v>54</v>
      </c>
      <c r="G13" s="5" t="s">
        <v>101</v>
      </c>
      <c r="H13" s="7" t="n">
        <v>2388</v>
      </c>
      <c r="I13" s="5" t="s">
        <v>102</v>
      </c>
      <c r="J13" s="5" t="s">
        <v>77</v>
      </c>
      <c r="K13" s="5" t="s">
        <v>58</v>
      </c>
      <c r="L13" s="7" t="n">
        <v>477000</v>
      </c>
      <c r="M13" s="5" t="s">
        <v>147</v>
      </c>
      <c r="N13" s="5" t="s">
        <v>60</v>
      </c>
      <c r="O13" s="5" t="s">
        <v>61</v>
      </c>
      <c r="P13" s="5" t="s">
        <v>62</v>
      </c>
      <c r="Q13" s="5" t="s">
        <v>63</v>
      </c>
      <c r="R13" s="5" t="s">
        <v>64</v>
      </c>
      <c r="S13" s="5" t="s">
        <v>65</v>
      </c>
      <c r="T13" s="5" t="s">
        <v>131</v>
      </c>
      <c r="U13" s="5" t="s">
        <v>148</v>
      </c>
      <c r="V13" s="5" t="s">
        <v>149</v>
      </c>
      <c r="W13" s="5" t="s">
        <v>112</v>
      </c>
      <c r="X13" s="5" t="s">
        <v>80</v>
      </c>
      <c r="Y13" s="5" t="n">
        <v>2</v>
      </c>
      <c r="Z13" s="5" t="s">
        <v>70</v>
      </c>
      <c r="AA13" s="5" t="s">
        <v>114</v>
      </c>
      <c r="AB13" s="8"/>
      <c r="AC13" s="8"/>
      <c r="AD13" s="8"/>
      <c r="AE13" s="9" t="s">
        <v>115</v>
      </c>
    </row>
    <row r="14" customFormat="false" ht="25.35" hidden="false" customHeight="false" outlineLevel="0" collapsed="false">
      <c r="A14" s="5" t="n">
        <v>13</v>
      </c>
      <c r="B14" s="5" t="n">
        <v>4475</v>
      </c>
      <c r="C14" s="5" t="s">
        <v>150</v>
      </c>
      <c r="D14" s="6" t="s">
        <v>151</v>
      </c>
      <c r="E14" s="5" t="s">
        <v>152</v>
      </c>
      <c r="F14" s="5" t="s">
        <v>93</v>
      </c>
      <c r="G14" s="5" t="s">
        <v>55</v>
      </c>
      <c r="H14" s="7" t="n">
        <v>0</v>
      </c>
      <c r="I14" s="5"/>
      <c r="J14" s="5" t="s">
        <v>94</v>
      </c>
      <c r="K14" s="5" t="s">
        <v>153</v>
      </c>
      <c r="L14" s="7" t="n">
        <v>532950</v>
      </c>
      <c r="M14" s="5" t="s">
        <v>154</v>
      </c>
      <c r="N14" s="5" t="s">
        <v>60</v>
      </c>
      <c r="O14" s="5" t="s">
        <v>105</v>
      </c>
      <c r="P14" s="5" t="s">
        <v>135</v>
      </c>
      <c r="Q14" s="5" t="s">
        <v>107</v>
      </c>
      <c r="R14" s="5" t="s">
        <v>55</v>
      </c>
      <c r="S14" s="5" t="s">
        <v>155</v>
      </c>
      <c r="T14" s="5" t="s">
        <v>131</v>
      </c>
      <c r="U14" s="5" t="s">
        <v>156</v>
      </c>
      <c r="V14" s="5" t="s">
        <v>111</v>
      </c>
      <c r="W14" s="5"/>
      <c r="X14" s="5"/>
      <c r="Y14" s="5" t="n">
        <v>1</v>
      </c>
      <c r="Z14" s="5" t="s">
        <v>70</v>
      </c>
      <c r="AA14" s="5" t="s">
        <v>157</v>
      </c>
      <c r="AB14" s="8"/>
      <c r="AC14" s="8"/>
      <c r="AD14" s="8"/>
      <c r="AE14" s="9" t="s">
        <v>158</v>
      </c>
    </row>
    <row r="15" customFormat="false" ht="25.35" hidden="false" customHeight="false" outlineLevel="0" collapsed="false">
      <c r="A15" s="5" t="n">
        <v>14</v>
      </c>
      <c r="B15" s="5" t="n">
        <v>3555</v>
      </c>
      <c r="C15" s="5" t="s">
        <v>159</v>
      </c>
      <c r="D15" s="6" t="s">
        <v>160</v>
      </c>
      <c r="E15" s="5" t="s">
        <v>161</v>
      </c>
      <c r="F15" s="5" t="s">
        <v>86</v>
      </c>
      <c r="G15" s="5" t="s">
        <v>76</v>
      </c>
      <c r="H15" s="7" t="n">
        <v>138</v>
      </c>
      <c r="I15" s="5" t="s">
        <v>162</v>
      </c>
      <c r="J15" s="5" t="s">
        <v>94</v>
      </c>
      <c r="K15" s="5" t="s">
        <v>163</v>
      </c>
      <c r="L15" s="7" t="n">
        <v>544850</v>
      </c>
      <c r="M15" s="5" t="s">
        <v>164</v>
      </c>
      <c r="N15" s="5" t="s">
        <v>60</v>
      </c>
      <c r="O15" s="5" t="s">
        <v>105</v>
      </c>
      <c r="P15" s="5" t="s">
        <v>106</v>
      </c>
      <c r="Q15" s="5" t="s">
        <v>107</v>
      </c>
      <c r="R15" s="5" t="s">
        <v>108</v>
      </c>
      <c r="S15" s="5" t="s">
        <v>165</v>
      </c>
      <c r="T15" s="5" t="s">
        <v>131</v>
      </c>
      <c r="U15" s="5" t="s">
        <v>166</v>
      </c>
      <c r="V15" s="5" t="s">
        <v>111</v>
      </c>
      <c r="W15" s="5"/>
      <c r="X15" s="5"/>
      <c r="Y15" s="5" t="n">
        <v>1</v>
      </c>
      <c r="Z15" s="5" t="s">
        <v>70</v>
      </c>
      <c r="AA15" s="5" t="s">
        <v>167</v>
      </c>
      <c r="AB15" s="8"/>
      <c r="AC15" s="8"/>
      <c r="AD15" s="8"/>
      <c r="AE15" s="9" t="s">
        <v>168</v>
      </c>
    </row>
    <row r="16" customFormat="false" ht="25.35" hidden="false" customHeight="false" outlineLevel="0" collapsed="false">
      <c r="A16" s="5" t="n">
        <v>15</v>
      </c>
      <c r="B16" s="5" t="n">
        <v>4474</v>
      </c>
      <c r="C16" s="5" t="s">
        <v>169</v>
      </c>
      <c r="D16" s="6" t="s">
        <v>170</v>
      </c>
      <c r="E16" s="5" t="s">
        <v>171</v>
      </c>
      <c r="F16" s="5" t="s">
        <v>93</v>
      </c>
      <c r="G16" s="5" t="s">
        <v>55</v>
      </c>
      <c r="H16" s="7" t="n">
        <v>0</v>
      </c>
      <c r="I16" s="5"/>
      <c r="J16" s="5" t="s">
        <v>94</v>
      </c>
      <c r="K16" s="5" t="s">
        <v>58</v>
      </c>
      <c r="L16" s="7" t="n">
        <v>510000</v>
      </c>
      <c r="M16" s="5" t="s">
        <v>172</v>
      </c>
      <c r="N16" s="5" t="s">
        <v>60</v>
      </c>
      <c r="O16" s="5" t="s">
        <v>61</v>
      </c>
      <c r="P16" s="5" t="s">
        <v>62</v>
      </c>
      <c r="Q16" s="5" t="s">
        <v>63</v>
      </c>
      <c r="R16" s="5" t="s">
        <v>64</v>
      </c>
      <c r="S16" s="5" t="s">
        <v>65</v>
      </c>
      <c r="T16" s="5" t="s">
        <v>131</v>
      </c>
      <c r="U16" s="5" t="s">
        <v>173</v>
      </c>
      <c r="V16" s="5" t="s">
        <v>174</v>
      </c>
      <c r="W16" s="5" t="s">
        <v>175</v>
      </c>
      <c r="X16" s="5"/>
      <c r="Y16" s="5" t="n">
        <v>1</v>
      </c>
      <c r="Z16" s="5" t="s">
        <v>70</v>
      </c>
      <c r="AA16" s="5" t="s">
        <v>157</v>
      </c>
      <c r="AB16" s="8"/>
      <c r="AC16" s="8"/>
      <c r="AD16" s="8"/>
      <c r="AE16" s="9" t="s">
        <v>176</v>
      </c>
    </row>
    <row r="17" customFormat="false" ht="25.35" hidden="false" customHeight="false" outlineLevel="0" collapsed="false">
      <c r="A17" s="5" t="n">
        <v>16</v>
      </c>
      <c r="B17" s="5" t="n">
        <v>4832</v>
      </c>
      <c r="C17" s="5" t="s">
        <v>177</v>
      </c>
      <c r="D17" s="6" t="s">
        <v>178</v>
      </c>
      <c r="E17" s="5" t="s">
        <v>179</v>
      </c>
      <c r="F17" s="5" t="s">
        <v>180</v>
      </c>
      <c r="G17" s="5" t="s">
        <v>76</v>
      </c>
      <c r="H17" s="7" t="n">
        <v>0</v>
      </c>
      <c r="I17" s="5"/>
      <c r="J17" s="5" t="s">
        <v>94</v>
      </c>
      <c r="K17" s="5" t="s">
        <v>181</v>
      </c>
      <c r="L17" s="7" t="n">
        <v>531250</v>
      </c>
      <c r="M17" s="5" t="s">
        <v>104</v>
      </c>
      <c r="N17" s="5" t="s">
        <v>60</v>
      </c>
      <c r="O17" s="5" t="s">
        <v>105</v>
      </c>
      <c r="P17" s="5" t="s">
        <v>182</v>
      </c>
      <c r="Q17" s="5" t="s">
        <v>107</v>
      </c>
      <c r="R17" s="5" t="s">
        <v>101</v>
      </c>
      <c r="S17" s="5" t="s">
        <v>183</v>
      </c>
      <c r="T17" s="5" t="s">
        <v>131</v>
      </c>
      <c r="U17" s="5" t="s">
        <v>184</v>
      </c>
      <c r="V17" s="5" t="s">
        <v>111</v>
      </c>
      <c r="W17" s="5"/>
      <c r="X17" s="5"/>
      <c r="Y17" s="5" t="n">
        <v>1</v>
      </c>
      <c r="Z17" s="5" t="s">
        <v>70</v>
      </c>
      <c r="AA17" s="5" t="s">
        <v>124</v>
      </c>
      <c r="AB17" s="8"/>
      <c r="AC17" s="8"/>
      <c r="AD17" s="8"/>
      <c r="AE17" s="9" t="s">
        <v>185</v>
      </c>
    </row>
    <row r="18" customFormat="false" ht="35.8" hidden="false" customHeight="false" outlineLevel="0" collapsed="false">
      <c r="A18" s="5" t="n">
        <v>17</v>
      </c>
      <c r="B18" s="5" t="n">
        <v>2950</v>
      </c>
      <c r="C18" s="5" t="s">
        <v>186</v>
      </c>
      <c r="D18" s="6" t="s">
        <v>187</v>
      </c>
      <c r="E18" s="5" t="s">
        <v>188</v>
      </c>
      <c r="F18" s="5" t="s">
        <v>54</v>
      </c>
      <c r="G18" s="5" t="s">
        <v>76</v>
      </c>
      <c r="H18" s="7" t="n">
        <v>99</v>
      </c>
      <c r="I18" s="5" t="s">
        <v>189</v>
      </c>
      <c r="J18" s="5" t="s">
        <v>94</v>
      </c>
      <c r="K18" s="5" t="s">
        <v>190</v>
      </c>
      <c r="L18" s="7" t="n">
        <v>532950</v>
      </c>
      <c r="M18" s="5" t="s">
        <v>191</v>
      </c>
      <c r="N18" s="5" t="s">
        <v>60</v>
      </c>
      <c r="O18" s="5" t="s">
        <v>105</v>
      </c>
      <c r="P18" s="5" t="s">
        <v>106</v>
      </c>
      <c r="Q18" s="5" t="s">
        <v>107</v>
      </c>
      <c r="R18" s="5" t="s">
        <v>108</v>
      </c>
      <c r="S18" s="5" t="s">
        <v>192</v>
      </c>
      <c r="T18" s="5" t="s">
        <v>131</v>
      </c>
      <c r="U18" s="5" t="s">
        <v>193</v>
      </c>
      <c r="V18" s="5" t="s">
        <v>111</v>
      </c>
      <c r="W18" s="5"/>
      <c r="X18" s="5"/>
      <c r="Y18" s="5" t="n">
        <v>1</v>
      </c>
      <c r="Z18" s="5" t="s">
        <v>70</v>
      </c>
      <c r="AA18" s="5" t="s">
        <v>194</v>
      </c>
      <c r="AB18" s="8"/>
      <c r="AC18" s="8"/>
      <c r="AD18" s="8"/>
      <c r="AE18" s="9" t="s">
        <v>195</v>
      </c>
    </row>
    <row r="19" customFormat="false" ht="25.35" hidden="false" customHeight="false" outlineLevel="0" collapsed="false">
      <c r="A19" s="5" t="n">
        <v>18</v>
      </c>
      <c r="B19" s="5" t="n">
        <v>2910</v>
      </c>
      <c r="C19" s="5" t="s">
        <v>196</v>
      </c>
      <c r="D19" s="6" t="s">
        <v>197</v>
      </c>
      <c r="E19" s="5" t="s">
        <v>198</v>
      </c>
      <c r="F19" s="5" t="s">
        <v>54</v>
      </c>
      <c r="G19" s="5" t="s">
        <v>76</v>
      </c>
      <c r="H19" s="7" t="n">
        <v>99</v>
      </c>
      <c r="I19" s="5" t="s">
        <v>189</v>
      </c>
      <c r="J19" s="5" t="s">
        <v>94</v>
      </c>
      <c r="K19" s="5" t="s">
        <v>199</v>
      </c>
      <c r="L19" s="7" t="n">
        <v>538050</v>
      </c>
      <c r="M19" s="5" t="s">
        <v>200</v>
      </c>
      <c r="N19" s="5" t="s">
        <v>60</v>
      </c>
      <c r="O19" s="5" t="s">
        <v>105</v>
      </c>
      <c r="P19" s="5" t="s">
        <v>182</v>
      </c>
      <c r="Q19" s="5" t="s">
        <v>107</v>
      </c>
      <c r="R19" s="5" t="s">
        <v>101</v>
      </c>
      <c r="S19" s="5" t="s">
        <v>183</v>
      </c>
      <c r="T19" s="5" t="s">
        <v>131</v>
      </c>
      <c r="U19" s="5" t="s">
        <v>184</v>
      </c>
      <c r="V19" s="5" t="s">
        <v>111</v>
      </c>
      <c r="W19" s="5"/>
      <c r="X19" s="5" t="s">
        <v>113</v>
      </c>
      <c r="Y19" s="5" t="n">
        <v>2</v>
      </c>
      <c r="Z19" s="5" t="s">
        <v>70</v>
      </c>
      <c r="AA19" s="5" t="s">
        <v>201</v>
      </c>
      <c r="AB19" s="8"/>
      <c r="AC19" s="8"/>
      <c r="AD19" s="8"/>
      <c r="AE19" s="9" t="s">
        <v>202</v>
      </c>
    </row>
    <row r="20" customFormat="false" ht="22.35" hidden="false" customHeight="false" outlineLevel="0" collapsed="false">
      <c r="A20" s="5" t="n">
        <v>19</v>
      </c>
      <c r="B20" s="5" t="n">
        <v>4614</v>
      </c>
      <c r="C20" s="5" t="s">
        <v>203</v>
      </c>
      <c r="D20" s="6"/>
      <c r="E20" s="5" t="s">
        <v>204</v>
      </c>
      <c r="F20" s="5" t="s">
        <v>93</v>
      </c>
      <c r="G20" s="5" t="s">
        <v>76</v>
      </c>
      <c r="H20" s="7" t="n">
        <v>0</v>
      </c>
      <c r="I20" s="5"/>
      <c r="J20" s="5" t="s">
        <v>205</v>
      </c>
      <c r="K20" s="5" t="s">
        <v>206</v>
      </c>
      <c r="L20" s="7" t="n">
        <v>598096</v>
      </c>
      <c r="M20" s="5" t="s">
        <v>207</v>
      </c>
      <c r="N20" s="5" t="s">
        <v>208</v>
      </c>
      <c r="O20" s="5" t="s">
        <v>61</v>
      </c>
      <c r="P20" s="5" t="s">
        <v>93</v>
      </c>
      <c r="Q20" s="5" t="s">
        <v>63</v>
      </c>
      <c r="R20" s="5" t="s">
        <v>64</v>
      </c>
      <c r="S20" s="5" t="s">
        <v>65</v>
      </c>
      <c r="T20" s="5" t="s">
        <v>209</v>
      </c>
      <c r="U20" s="5" t="s">
        <v>210</v>
      </c>
      <c r="V20" s="5" t="s">
        <v>211</v>
      </c>
      <c r="W20" s="5"/>
      <c r="X20" s="5"/>
      <c r="Y20" s="5" t="n">
        <v>1</v>
      </c>
      <c r="Z20" s="5" t="s">
        <v>212</v>
      </c>
      <c r="AA20" s="5"/>
      <c r="AB20" s="8"/>
      <c r="AC20" s="8"/>
      <c r="AD20" s="8"/>
      <c r="AE20" s="9" t="s">
        <v>213</v>
      </c>
    </row>
    <row r="21" customFormat="false" ht="15" hidden="false" customHeight="false" outlineLevel="0" collapsed="false">
      <c r="A21" s="5" t="n">
        <v>20</v>
      </c>
      <c r="B21" s="5" t="n">
        <v>14362</v>
      </c>
      <c r="C21" s="5" t="s">
        <v>214</v>
      </c>
      <c r="D21" s="6" t="s">
        <v>215</v>
      </c>
      <c r="E21" s="5" t="s">
        <v>216</v>
      </c>
      <c r="F21" s="5" t="s">
        <v>217</v>
      </c>
      <c r="G21" s="5" t="s">
        <v>76</v>
      </c>
      <c r="H21" s="7" t="n">
        <v>0</v>
      </c>
      <c r="I21" s="5"/>
      <c r="J21" s="5" t="s">
        <v>126</v>
      </c>
      <c r="K21" s="5" t="s">
        <v>218</v>
      </c>
      <c r="L21" s="7" t="n">
        <v>706320</v>
      </c>
      <c r="M21" s="5" t="s">
        <v>219</v>
      </c>
      <c r="N21" s="5" t="s">
        <v>60</v>
      </c>
      <c r="O21" s="5" t="s">
        <v>105</v>
      </c>
      <c r="P21" s="5" t="s">
        <v>220</v>
      </c>
      <c r="Q21" s="5" t="s">
        <v>107</v>
      </c>
      <c r="R21" s="5" t="s">
        <v>108</v>
      </c>
      <c r="S21" s="5" t="s">
        <v>221</v>
      </c>
      <c r="T21" s="5" t="s">
        <v>209</v>
      </c>
      <c r="U21" s="5" t="s">
        <v>222</v>
      </c>
      <c r="V21" s="5" t="s">
        <v>211</v>
      </c>
      <c r="W21" s="5"/>
      <c r="X21" s="5"/>
      <c r="Y21" s="5" t="n">
        <v>1</v>
      </c>
      <c r="Z21" s="5" t="s">
        <v>212</v>
      </c>
      <c r="AA21" s="5"/>
      <c r="AB21" s="8"/>
      <c r="AC21" s="8"/>
      <c r="AD21" s="8"/>
      <c r="AE21" s="9" t="s">
        <v>223</v>
      </c>
    </row>
    <row r="22" customFormat="false" ht="22.35" hidden="false" customHeight="false" outlineLevel="0" collapsed="false">
      <c r="A22" s="5" t="n">
        <v>21</v>
      </c>
      <c r="B22" s="5" t="n">
        <v>4623</v>
      </c>
      <c r="C22" s="5" t="s">
        <v>224</v>
      </c>
      <c r="D22" s="6" t="s">
        <v>225</v>
      </c>
      <c r="E22" s="5" t="s">
        <v>226</v>
      </c>
      <c r="F22" s="5" t="s">
        <v>93</v>
      </c>
      <c r="G22" s="5" t="s">
        <v>76</v>
      </c>
      <c r="H22" s="7" t="n">
        <v>0</v>
      </c>
      <c r="I22" s="5"/>
      <c r="J22" s="5" t="s">
        <v>227</v>
      </c>
      <c r="K22" s="5" t="s">
        <v>228</v>
      </c>
      <c r="L22" s="7" t="n">
        <v>487590</v>
      </c>
      <c r="M22" s="5" t="s">
        <v>207</v>
      </c>
      <c r="N22" s="5" t="s">
        <v>208</v>
      </c>
      <c r="O22" s="5" t="s">
        <v>61</v>
      </c>
      <c r="P22" s="5" t="s">
        <v>93</v>
      </c>
      <c r="Q22" s="5" t="s">
        <v>63</v>
      </c>
      <c r="R22" s="5" t="s">
        <v>64</v>
      </c>
      <c r="S22" s="5" t="s">
        <v>65</v>
      </c>
      <c r="T22" s="5" t="s">
        <v>209</v>
      </c>
      <c r="U22" s="5" t="s">
        <v>210</v>
      </c>
      <c r="V22" s="5" t="s">
        <v>211</v>
      </c>
      <c r="W22" s="5"/>
      <c r="X22" s="5"/>
      <c r="Y22" s="5" t="n">
        <v>1</v>
      </c>
      <c r="Z22" s="5" t="s">
        <v>212</v>
      </c>
      <c r="AA22" s="5"/>
      <c r="AB22" s="8"/>
      <c r="AC22" s="8"/>
      <c r="AD22" s="8"/>
      <c r="AE22" s="9" t="s">
        <v>229</v>
      </c>
    </row>
    <row r="23" customFormat="false" ht="35.8" hidden="false" customHeight="false" outlineLevel="0" collapsed="false">
      <c r="A23" s="5" t="n">
        <v>22</v>
      </c>
      <c r="B23" s="5" t="n">
        <v>2945</v>
      </c>
      <c r="C23" s="5" t="s">
        <v>230</v>
      </c>
      <c r="D23" s="6" t="s">
        <v>231</v>
      </c>
      <c r="E23" s="5" t="s">
        <v>232</v>
      </c>
      <c r="F23" s="5" t="s">
        <v>54</v>
      </c>
      <c r="G23" s="5" t="s">
        <v>55</v>
      </c>
      <c r="H23" s="7" t="n">
        <v>2388</v>
      </c>
      <c r="I23" s="5" t="s">
        <v>233</v>
      </c>
      <c r="J23" s="5" t="s">
        <v>227</v>
      </c>
      <c r="K23" s="5" t="s">
        <v>234</v>
      </c>
      <c r="L23" s="7" t="n">
        <v>387150</v>
      </c>
      <c r="M23" s="5" t="s">
        <v>207</v>
      </c>
      <c r="N23" s="5" t="s">
        <v>208</v>
      </c>
      <c r="O23" s="5" t="s">
        <v>61</v>
      </c>
      <c r="P23" s="5" t="s">
        <v>93</v>
      </c>
      <c r="Q23" s="5" t="s">
        <v>63</v>
      </c>
      <c r="R23" s="5" t="s">
        <v>64</v>
      </c>
      <c r="S23" s="5" t="s">
        <v>65</v>
      </c>
      <c r="T23" s="5" t="s">
        <v>209</v>
      </c>
      <c r="U23" s="5" t="s">
        <v>210</v>
      </c>
      <c r="V23" s="5" t="s">
        <v>211</v>
      </c>
      <c r="W23" s="5"/>
      <c r="X23" s="5" t="s">
        <v>80</v>
      </c>
      <c r="Y23" s="5" t="n">
        <v>2</v>
      </c>
      <c r="Z23" s="5" t="s">
        <v>70</v>
      </c>
      <c r="AA23" s="5" t="s">
        <v>235</v>
      </c>
      <c r="AB23" s="8"/>
      <c r="AC23" s="8"/>
      <c r="AD23" s="8"/>
      <c r="AE23" s="9" t="s">
        <v>236</v>
      </c>
    </row>
    <row r="24" customFormat="false" ht="22.35" hidden="false" customHeight="false" outlineLevel="0" collapsed="false">
      <c r="A24" s="5" t="n">
        <v>23</v>
      </c>
      <c r="B24" s="5" t="n">
        <v>4622</v>
      </c>
      <c r="C24" s="5" t="s">
        <v>237</v>
      </c>
      <c r="D24" s="6" t="s">
        <v>238</v>
      </c>
      <c r="E24" s="5" t="s">
        <v>239</v>
      </c>
      <c r="F24" s="5" t="s">
        <v>93</v>
      </c>
      <c r="G24" s="5" t="s">
        <v>76</v>
      </c>
      <c r="H24" s="7" t="n">
        <v>0</v>
      </c>
      <c r="I24" s="5"/>
      <c r="J24" s="5" t="s">
        <v>227</v>
      </c>
      <c r="K24" s="5" t="s">
        <v>240</v>
      </c>
      <c r="L24" s="7" t="n">
        <v>489210</v>
      </c>
      <c r="M24" s="5" t="s">
        <v>207</v>
      </c>
      <c r="N24" s="5" t="s">
        <v>208</v>
      </c>
      <c r="O24" s="5" t="s">
        <v>61</v>
      </c>
      <c r="P24" s="5" t="s">
        <v>93</v>
      </c>
      <c r="Q24" s="5" t="s">
        <v>63</v>
      </c>
      <c r="R24" s="5" t="s">
        <v>64</v>
      </c>
      <c r="S24" s="5" t="s">
        <v>65</v>
      </c>
      <c r="T24" s="5" t="s">
        <v>209</v>
      </c>
      <c r="U24" s="5" t="s">
        <v>210</v>
      </c>
      <c r="V24" s="5" t="s">
        <v>211</v>
      </c>
      <c r="W24" s="5"/>
      <c r="X24" s="5" t="s">
        <v>241</v>
      </c>
      <c r="Y24" s="5" t="n">
        <v>2</v>
      </c>
      <c r="Z24" s="5" t="s">
        <v>212</v>
      </c>
      <c r="AA24" s="5"/>
      <c r="AB24" s="8"/>
      <c r="AC24" s="8"/>
      <c r="AD24" s="8"/>
      <c r="AE24" s="9" t="s">
        <v>242</v>
      </c>
    </row>
    <row r="25" customFormat="false" ht="22.35" hidden="false" customHeight="false" outlineLevel="0" collapsed="false">
      <c r="A25" s="5" t="n">
        <v>24</v>
      </c>
      <c r="B25" s="5" t="n">
        <v>4621</v>
      </c>
      <c r="C25" s="5" t="s">
        <v>243</v>
      </c>
      <c r="D25" s="6" t="s">
        <v>244</v>
      </c>
      <c r="E25" s="5" t="s">
        <v>245</v>
      </c>
      <c r="F25" s="5" t="s">
        <v>93</v>
      </c>
      <c r="G25" s="5" t="s">
        <v>76</v>
      </c>
      <c r="H25" s="7" t="n">
        <v>0</v>
      </c>
      <c r="I25" s="5"/>
      <c r="J25" s="5" t="s">
        <v>227</v>
      </c>
      <c r="K25" s="5" t="s">
        <v>246</v>
      </c>
      <c r="L25" s="7" t="n">
        <v>379860</v>
      </c>
      <c r="M25" s="5" t="s">
        <v>207</v>
      </c>
      <c r="N25" s="5" t="s">
        <v>208</v>
      </c>
      <c r="O25" s="5" t="s">
        <v>61</v>
      </c>
      <c r="P25" s="5" t="s">
        <v>93</v>
      </c>
      <c r="Q25" s="5" t="s">
        <v>63</v>
      </c>
      <c r="R25" s="5" t="s">
        <v>64</v>
      </c>
      <c r="S25" s="5" t="s">
        <v>65</v>
      </c>
      <c r="T25" s="5" t="s">
        <v>209</v>
      </c>
      <c r="U25" s="5" t="s">
        <v>210</v>
      </c>
      <c r="V25" s="5" t="s">
        <v>211</v>
      </c>
      <c r="W25" s="5"/>
      <c r="X25" s="5" t="s">
        <v>247</v>
      </c>
      <c r="Y25" s="5" t="n">
        <v>2</v>
      </c>
      <c r="Z25" s="5" t="s">
        <v>212</v>
      </c>
      <c r="AA25" s="5"/>
      <c r="AB25" s="8"/>
      <c r="AC25" s="8"/>
      <c r="AD25" s="8"/>
      <c r="AE25" s="9" t="s">
        <v>248</v>
      </c>
    </row>
    <row r="26" customFormat="false" ht="22.35" hidden="false" customHeight="false" outlineLevel="0" collapsed="false">
      <c r="A26" s="5" t="n">
        <v>25</v>
      </c>
      <c r="B26" s="5" t="n">
        <v>4626</v>
      </c>
      <c r="C26" s="5" t="s">
        <v>249</v>
      </c>
      <c r="D26" s="6" t="s">
        <v>250</v>
      </c>
      <c r="E26" s="5" t="s">
        <v>251</v>
      </c>
      <c r="F26" s="5" t="s">
        <v>93</v>
      </c>
      <c r="G26" s="5" t="s">
        <v>76</v>
      </c>
      <c r="H26" s="7" t="n">
        <v>0</v>
      </c>
      <c r="I26" s="5"/>
      <c r="J26" s="5" t="s">
        <v>227</v>
      </c>
      <c r="K26" s="5" t="s">
        <v>252</v>
      </c>
      <c r="L26" s="7" t="n">
        <v>382695</v>
      </c>
      <c r="M26" s="5" t="s">
        <v>207</v>
      </c>
      <c r="N26" s="5" t="s">
        <v>208</v>
      </c>
      <c r="O26" s="5" t="s">
        <v>61</v>
      </c>
      <c r="P26" s="5" t="s">
        <v>93</v>
      </c>
      <c r="Q26" s="5" t="s">
        <v>63</v>
      </c>
      <c r="R26" s="5" t="s">
        <v>64</v>
      </c>
      <c r="S26" s="5" t="s">
        <v>65</v>
      </c>
      <c r="T26" s="5" t="s">
        <v>209</v>
      </c>
      <c r="U26" s="5" t="s">
        <v>210</v>
      </c>
      <c r="V26" s="5" t="s">
        <v>211</v>
      </c>
      <c r="W26" s="5"/>
      <c r="X26" s="5"/>
      <c r="Y26" s="5" t="n">
        <v>1</v>
      </c>
      <c r="Z26" s="5" t="s">
        <v>212</v>
      </c>
      <c r="AA26" s="5"/>
      <c r="AB26" s="8"/>
      <c r="AC26" s="8"/>
      <c r="AD26" s="8"/>
      <c r="AE26" s="9" t="s">
        <v>253</v>
      </c>
    </row>
    <row r="27" customFormat="false" ht="34.3" hidden="false" customHeight="false" outlineLevel="0" collapsed="false">
      <c r="A27" s="5" t="n">
        <v>26</v>
      </c>
      <c r="B27" s="5" t="n">
        <v>2710</v>
      </c>
      <c r="C27" s="5" t="s">
        <v>254</v>
      </c>
      <c r="D27" s="6" t="s">
        <v>255</v>
      </c>
      <c r="E27" s="5" t="s">
        <v>256</v>
      </c>
      <c r="F27" s="5" t="s">
        <v>54</v>
      </c>
      <c r="G27" s="5" t="s">
        <v>55</v>
      </c>
      <c r="H27" s="7" t="n">
        <v>2687</v>
      </c>
      <c r="I27" s="5" t="s">
        <v>257</v>
      </c>
      <c r="J27" s="5" t="s">
        <v>258</v>
      </c>
      <c r="K27" s="5" t="s">
        <v>58</v>
      </c>
      <c r="L27" s="7" t="n">
        <v>285000</v>
      </c>
      <c r="M27" s="5" t="s">
        <v>259</v>
      </c>
      <c r="N27" s="5" t="s">
        <v>60</v>
      </c>
      <c r="O27" s="5" t="s">
        <v>61</v>
      </c>
      <c r="P27" s="5" t="s">
        <v>62</v>
      </c>
      <c r="Q27" s="5" t="s">
        <v>63</v>
      </c>
      <c r="R27" s="5" t="s">
        <v>64</v>
      </c>
      <c r="S27" s="5" t="s">
        <v>65</v>
      </c>
      <c r="T27" s="5" t="s">
        <v>209</v>
      </c>
      <c r="U27" s="5" t="s">
        <v>210</v>
      </c>
      <c r="V27" s="5" t="s">
        <v>211</v>
      </c>
      <c r="W27" s="5"/>
      <c r="X27" s="5"/>
      <c r="Y27" s="5" t="n">
        <v>1</v>
      </c>
      <c r="Z27" s="5" t="s">
        <v>70</v>
      </c>
      <c r="AA27" s="5" t="s">
        <v>260</v>
      </c>
      <c r="AB27" s="8"/>
      <c r="AC27" s="8"/>
      <c r="AD27" s="8"/>
      <c r="AE27" s="9" t="s">
        <v>261</v>
      </c>
    </row>
    <row r="28" customFormat="false" ht="22.35" hidden="false" customHeight="false" outlineLevel="0" collapsed="false">
      <c r="A28" s="5" t="n">
        <v>27</v>
      </c>
      <c r="B28" s="5" t="n">
        <v>4632</v>
      </c>
      <c r="C28" s="5" t="s">
        <v>262</v>
      </c>
      <c r="D28" s="6" t="s">
        <v>263</v>
      </c>
      <c r="E28" s="5" t="s">
        <v>264</v>
      </c>
      <c r="F28" s="5" t="s">
        <v>93</v>
      </c>
      <c r="G28" s="5" t="s">
        <v>76</v>
      </c>
      <c r="H28" s="7" t="n">
        <v>0</v>
      </c>
      <c r="I28" s="5"/>
      <c r="J28" s="5" t="s">
        <v>265</v>
      </c>
      <c r="K28" s="5" t="s">
        <v>266</v>
      </c>
      <c r="L28" s="7" t="n">
        <v>465375</v>
      </c>
      <c r="M28" s="5" t="s">
        <v>267</v>
      </c>
      <c r="N28" s="5" t="s">
        <v>208</v>
      </c>
      <c r="O28" s="5" t="s">
        <v>61</v>
      </c>
      <c r="P28" s="5" t="s">
        <v>93</v>
      </c>
      <c r="Q28" s="5" t="s">
        <v>63</v>
      </c>
      <c r="R28" s="5" t="s">
        <v>64</v>
      </c>
      <c r="S28" s="5" t="s">
        <v>65</v>
      </c>
      <c r="T28" s="5" t="s">
        <v>209</v>
      </c>
      <c r="U28" s="5" t="s">
        <v>210</v>
      </c>
      <c r="V28" s="5" t="s">
        <v>211</v>
      </c>
      <c r="W28" s="5"/>
      <c r="X28" s="5" t="s">
        <v>268</v>
      </c>
      <c r="Y28" s="5" t="n">
        <v>2</v>
      </c>
      <c r="Z28" s="5" t="s">
        <v>212</v>
      </c>
      <c r="AA28" s="5"/>
      <c r="AB28" s="8"/>
      <c r="AC28" s="8"/>
      <c r="AD28" s="8"/>
      <c r="AE28" s="9" t="s">
        <v>269</v>
      </c>
    </row>
    <row r="29" customFormat="false" ht="22.35" hidden="false" customHeight="false" outlineLevel="0" collapsed="false">
      <c r="A29" s="5" t="n">
        <v>28</v>
      </c>
      <c r="B29" s="5" t="n">
        <v>4640</v>
      </c>
      <c r="C29" s="5" t="s">
        <v>270</v>
      </c>
      <c r="D29" s="6" t="s">
        <v>271</v>
      </c>
      <c r="E29" s="5" t="s">
        <v>272</v>
      </c>
      <c r="F29" s="5" t="s">
        <v>93</v>
      </c>
      <c r="G29" s="5" t="s">
        <v>76</v>
      </c>
      <c r="H29" s="7" t="n">
        <v>0</v>
      </c>
      <c r="I29" s="5"/>
      <c r="J29" s="5" t="s">
        <v>273</v>
      </c>
      <c r="K29" s="5" t="s">
        <v>274</v>
      </c>
      <c r="L29" s="7" t="n">
        <v>735080</v>
      </c>
      <c r="M29" s="5" t="s">
        <v>267</v>
      </c>
      <c r="N29" s="5" t="s">
        <v>208</v>
      </c>
      <c r="O29" s="5" t="s">
        <v>61</v>
      </c>
      <c r="P29" s="5" t="s">
        <v>93</v>
      </c>
      <c r="Q29" s="5" t="s">
        <v>63</v>
      </c>
      <c r="R29" s="5" t="s">
        <v>64</v>
      </c>
      <c r="S29" s="5" t="s">
        <v>65</v>
      </c>
      <c r="T29" s="5" t="s">
        <v>209</v>
      </c>
      <c r="U29" s="5" t="s">
        <v>210</v>
      </c>
      <c r="V29" s="5" t="s">
        <v>211</v>
      </c>
      <c r="W29" s="5"/>
      <c r="X29" s="5"/>
      <c r="Y29" s="5" t="n">
        <v>1</v>
      </c>
      <c r="Z29" s="5" t="s">
        <v>212</v>
      </c>
      <c r="AA29" s="5"/>
      <c r="AB29" s="8"/>
      <c r="AC29" s="8"/>
      <c r="AD29" s="8"/>
      <c r="AE29" s="9" t="s">
        <v>275</v>
      </c>
    </row>
    <row r="30" customFormat="false" ht="22.35" hidden="false" customHeight="false" outlineLevel="0" collapsed="false">
      <c r="A30" s="5" t="n">
        <v>29</v>
      </c>
      <c r="B30" s="5" t="n">
        <v>4650</v>
      </c>
      <c r="C30" s="5" t="s">
        <v>276</v>
      </c>
      <c r="D30" s="6"/>
      <c r="E30" s="5" t="s">
        <v>277</v>
      </c>
      <c r="F30" s="5" t="s">
        <v>93</v>
      </c>
      <c r="G30" s="5" t="s">
        <v>76</v>
      </c>
      <c r="H30" s="7" t="n">
        <v>0</v>
      </c>
      <c r="I30" s="5"/>
      <c r="J30" s="5" t="s">
        <v>273</v>
      </c>
      <c r="K30" s="5" t="s">
        <v>278</v>
      </c>
      <c r="L30" s="7" t="n">
        <v>722840</v>
      </c>
      <c r="M30" s="5" t="s">
        <v>267</v>
      </c>
      <c r="N30" s="5" t="s">
        <v>208</v>
      </c>
      <c r="O30" s="5" t="s">
        <v>61</v>
      </c>
      <c r="P30" s="5" t="s">
        <v>93</v>
      </c>
      <c r="Q30" s="5" t="s">
        <v>63</v>
      </c>
      <c r="R30" s="5" t="s">
        <v>64</v>
      </c>
      <c r="S30" s="5" t="s">
        <v>65</v>
      </c>
      <c r="T30" s="5" t="s">
        <v>209</v>
      </c>
      <c r="U30" s="5" t="s">
        <v>210</v>
      </c>
      <c r="V30" s="5" t="s">
        <v>211</v>
      </c>
      <c r="W30" s="5"/>
      <c r="X30" s="5"/>
      <c r="Y30" s="5" t="n">
        <v>1</v>
      </c>
      <c r="Z30" s="5" t="s">
        <v>212</v>
      </c>
      <c r="AA30" s="5"/>
      <c r="AB30" s="8"/>
      <c r="AC30" s="8"/>
      <c r="AD30" s="8"/>
      <c r="AE30" s="9" t="s">
        <v>279</v>
      </c>
    </row>
    <row r="31" customFormat="false" ht="22.35" hidden="false" customHeight="false" outlineLevel="0" collapsed="false">
      <c r="A31" s="5" t="n">
        <v>30</v>
      </c>
      <c r="B31" s="5" t="n">
        <v>4634</v>
      </c>
      <c r="C31" s="5" t="s">
        <v>280</v>
      </c>
      <c r="D31" s="6"/>
      <c r="E31" s="5" t="s">
        <v>281</v>
      </c>
      <c r="F31" s="5" t="s">
        <v>93</v>
      </c>
      <c r="G31" s="5" t="s">
        <v>76</v>
      </c>
      <c r="H31" s="7" t="n">
        <v>0</v>
      </c>
      <c r="I31" s="5"/>
      <c r="J31" s="5" t="s">
        <v>273</v>
      </c>
      <c r="K31" s="5" t="s">
        <v>282</v>
      </c>
      <c r="L31" s="7" t="n">
        <v>615400</v>
      </c>
      <c r="M31" s="5" t="s">
        <v>207</v>
      </c>
      <c r="N31" s="5" t="s">
        <v>208</v>
      </c>
      <c r="O31" s="5" t="s">
        <v>61</v>
      </c>
      <c r="P31" s="5" t="s">
        <v>93</v>
      </c>
      <c r="Q31" s="5" t="s">
        <v>63</v>
      </c>
      <c r="R31" s="5" t="s">
        <v>64</v>
      </c>
      <c r="S31" s="5" t="s">
        <v>65</v>
      </c>
      <c r="T31" s="5" t="s">
        <v>209</v>
      </c>
      <c r="U31" s="5" t="s">
        <v>210</v>
      </c>
      <c r="V31" s="5" t="s">
        <v>211</v>
      </c>
      <c r="W31" s="5"/>
      <c r="X31" s="5"/>
      <c r="Y31" s="5" t="n">
        <v>1</v>
      </c>
      <c r="Z31" s="5" t="s">
        <v>212</v>
      </c>
      <c r="AA31" s="5"/>
      <c r="AB31" s="8"/>
      <c r="AC31" s="8"/>
      <c r="AD31" s="8"/>
      <c r="AE31" s="9" t="s">
        <v>283</v>
      </c>
    </row>
    <row r="32" customFormat="false" ht="34.3" hidden="false" customHeight="false" outlineLevel="0" collapsed="false">
      <c r="A32" s="5" t="n">
        <v>31</v>
      </c>
      <c r="B32" s="5" t="n">
        <v>2712</v>
      </c>
      <c r="C32" s="5" t="s">
        <v>284</v>
      </c>
      <c r="D32" s="6" t="s">
        <v>285</v>
      </c>
      <c r="E32" s="5" t="s">
        <v>286</v>
      </c>
      <c r="F32" s="5" t="s">
        <v>54</v>
      </c>
      <c r="G32" s="5" t="s">
        <v>64</v>
      </c>
      <c r="H32" s="7" t="n">
        <v>2687</v>
      </c>
      <c r="I32" s="5" t="s">
        <v>287</v>
      </c>
      <c r="J32" s="5" t="s">
        <v>273</v>
      </c>
      <c r="K32" s="5" t="s">
        <v>288</v>
      </c>
      <c r="L32" s="7" t="n">
        <v>663000</v>
      </c>
      <c r="M32" s="5" t="s">
        <v>267</v>
      </c>
      <c r="N32" s="5" t="s">
        <v>208</v>
      </c>
      <c r="O32" s="5" t="s">
        <v>61</v>
      </c>
      <c r="P32" s="5" t="s">
        <v>93</v>
      </c>
      <c r="Q32" s="5" t="s">
        <v>63</v>
      </c>
      <c r="R32" s="5" t="s">
        <v>64</v>
      </c>
      <c r="S32" s="5" t="s">
        <v>65</v>
      </c>
      <c r="T32" s="5" t="s">
        <v>209</v>
      </c>
      <c r="U32" s="5" t="s">
        <v>210</v>
      </c>
      <c r="V32" s="5" t="s">
        <v>211</v>
      </c>
      <c r="W32" s="5"/>
      <c r="X32" s="5" t="s">
        <v>289</v>
      </c>
      <c r="Y32" s="5" t="n">
        <v>3</v>
      </c>
      <c r="Z32" s="5" t="s">
        <v>70</v>
      </c>
      <c r="AA32" s="5" t="s">
        <v>290</v>
      </c>
      <c r="AB32" s="8"/>
      <c r="AC32" s="8"/>
      <c r="AD32" s="8"/>
      <c r="AE32" s="9" t="s">
        <v>291</v>
      </c>
    </row>
    <row r="33" customFormat="false" ht="22.35" hidden="false" customHeight="false" outlineLevel="0" collapsed="false">
      <c r="A33" s="5" t="n">
        <v>32</v>
      </c>
      <c r="B33" s="5" t="n">
        <v>4638</v>
      </c>
      <c r="C33" s="5" t="s">
        <v>292</v>
      </c>
      <c r="D33" s="6" t="s">
        <v>293</v>
      </c>
      <c r="E33" s="5" t="s">
        <v>294</v>
      </c>
      <c r="F33" s="5" t="s">
        <v>93</v>
      </c>
      <c r="G33" s="5" t="s">
        <v>76</v>
      </c>
      <c r="H33" s="7" t="n">
        <v>0</v>
      </c>
      <c r="I33" s="5"/>
      <c r="J33" s="5" t="s">
        <v>273</v>
      </c>
      <c r="K33" s="5" t="s">
        <v>274</v>
      </c>
      <c r="L33" s="7" t="n">
        <v>735080</v>
      </c>
      <c r="M33" s="5" t="s">
        <v>207</v>
      </c>
      <c r="N33" s="5" t="s">
        <v>208</v>
      </c>
      <c r="O33" s="5" t="s">
        <v>61</v>
      </c>
      <c r="P33" s="5" t="s">
        <v>93</v>
      </c>
      <c r="Q33" s="5" t="s">
        <v>63</v>
      </c>
      <c r="R33" s="5" t="s">
        <v>64</v>
      </c>
      <c r="S33" s="5" t="s">
        <v>65</v>
      </c>
      <c r="T33" s="5" t="s">
        <v>209</v>
      </c>
      <c r="U33" s="5" t="s">
        <v>210</v>
      </c>
      <c r="V33" s="5" t="s">
        <v>211</v>
      </c>
      <c r="W33" s="5"/>
      <c r="X33" s="5"/>
      <c r="Y33" s="5" t="n">
        <v>1</v>
      </c>
      <c r="Z33" s="5" t="s">
        <v>212</v>
      </c>
      <c r="AA33" s="5"/>
      <c r="AB33" s="8"/>
      <c r="AC33" s="8"/>
      <c r="AD33" s="8"/>
      <c r="AE33" s="9" t="s">
        <v>295</v>
      </c>
    </row>
    <row r="34" customFormat="false" ht="22.35" hidden="false" customHeight="false" outlineLevel="0" collapsed="false">
      <c r="A34" s="5" t="n">
        <v>33</v>
      </c>
      <c r="B34" s="5" t="n">
        <v>4633</v>
      </c>
      <c r="C34" s="5" t="s">
        <v>296</v>
      </c>
      <c r="D34" s="6" t="s">
        <v>297</v>
      </c>
      <c r="E34" s="5" t="s">
        <v>298</v>
      </c>
      <c r="F34" s="5" t="s">
        <v>93</v>
      </c>
      <c r="G34" s="5" t="s">
        <v>76</v>
      </c>
      <c r="H34" s="7" t="n">
        <v>0</v>
      </c>
      <c r="I34" s="5"/>
      <c r="J34" s="5" t="s">
        <v>273</v>
      </c>
      <c r="K34" s="5" t="s">
        <v>299</v>
      </c>
      <c r="L34" s="7" t="n">
        <v>697680</v>
      </c>
      <c r="M34" s="5" t="s">
        <v>207</v>
      </c>
      <c r="N34" s="5" t="s">
        <v>208</v>
      </c>
      <c r="O34" s="5" t="s">
        <v>61</v>
      </c>
      <c r="P34" s="5" t="s">
        <v>93</v>
      </c>
      <c r="Q34" s="5" t="s">
        <v>63</v>
      </c>
      <c r="R34" s="5" t="s">
        <v>64</v>
      </c>
      <c r="S34" s="5" t="s">
        <v>65</v>
      </c>
      <c r="T34" s="5" t="s">
        <v>209</v>
      </c>
      <c r="U34" s="5" t="s">
        <v>210</v>
      </c>
      <c r="V34" s="5" t="s">
        <v>211</v>
      </c>
      <c r="W34" s="5"/>
      <c r="X34" s="5"/>
      <c r="Y34" s="5" t="n">
        <v>1</v>
      </c>
      <c r="Z34" s="5" t="s">
        <v>212</v>
      </c>
      <c r="AA34" s="5"/>
      <c r="AB34" s="8"/>
      <c r="AC34" s="8"/>
      <c r="AD34" s="8"/>
      <c r="AE34" s="9" t="s">
        <v>300</v>
      </c>
    </row>
    <row r="35" customFormat="false" ht="22.35" hidden="false" customHeight="false" outlineLevel="0" collapsed="false">
      <c r="A35" s="5" t="n">
        <v>34</v>
      </c>
      <c r="B35" s="5" t="n">
        <v>4642</v>
      </c>
      <c r="C35" s="5" t="s">
        <v>301</v>
      </c>
      <c r="D35" s="6" t="s">
        <v>302</v>
      </c>
      <c r="E35" s="5" t="s">
        <v>303</v>
      </c>
      <c r="F35" s="5" t="s">
        <v>93</v>
      </c>
      <c r="G35" s="5" t="s">
        <v>76</v>
      </c>
      <c r="H35" s="7" t="n">
        <v>0</v>
      </c>
      <c r="I35" s="5"/>
      <c r="J35" s="5" t="s">
        <v>273</v>
      </c>
      <c r="K35" s="5" t="s">
        <v>304</v>
      </c>
      <c r="L35" s="7" t="n">
        <v>824840</v>
      </c>
      <c r="M35" s="5" t="s">
        <v>267</v>
      </c>
      <c r="N35" s="5" t="s">
        <v>208</v>
      </c>
      <c r="O35" s="5" t="s">
        <v>61</v>
      </c>
      <c r="P35" s="5" t="s">
        <v>93</v>
      </c>
      <c r="Q35" s="5" t="s">
        <v>63</v>
      </c>
      <c r="R35" s="5" t="s">
        <v>64</v>
      </c>
      <c r="S35" s="5" t="s">
        <v>65</v>
      </c>
      <c r="T35" s="5" t="s">
        <v>209</v>
      </c>
      <c r="U35" s="5" t="s">
        <v>210</v>
      </c>
      <c r="V35" s="5" t="s">
        <v>211</v>
      </c>
      <c r="W35" s="5"/>
      <c r="X35" s="5"/>
      <c r="Y35" s="5" t="n">
        <v>1</v>
      </c>
      <c r="Z35" s="5" t="s">
        <v>212</v>
      </c>
      <c r="AA35" s="5"/>
      <c r="AB35" s="8"/>
      <c r="AC35" s="8"/>
      <c r="AD35" s="8"/>
      <c r="AE35" s="9" t="s">
        <v>305</v>
      </c>
    </row>
    <row r="36" customFormat="false" ht="22.35" hidden="false" customHeight="false" outlineLevel="0" collapsed="false">
      <c r="A36" s="5" t="n">
        <v>35</v>
      </c>
      <c r="B36" s="5" t="n">
        <v>4648</v>
      </c>
      <c r="C36" s="5" t="s">
        <v>306</v>
      </c>
      <c r="D36" s="6" t="s">
        <v>307</v>
      </c>
      <c r="E36" s="5" t="s">
        <v>308</v>
      </c>
      <c r="F36" s="5" t="s">
        <v>93</v>
      </c>
      <c r="G36" s="5" t="s">
        <v>76</v>
      </c>
      <c r="H36" s="7" t="n">
        <v>0</v>
      </c>
      <c r="I36" s="5"/>
      <c r="J36" s="5" t="s">
        <v>273</v>
      </c>
      <c r="K36" s="5" t="s">
        <v>309</v>
      </c>
      <c r="L36" s="7" t="n">
        <v>807160</v>
      </c>
      <c r="M36" s="5" t="s">
        <v>267</v>
      </c>
      <c r="N36" s="5" t="s">
        <v>208</v>
      </c>
      <c r="O36" s="5" t="s">
        <v>61</v>
      </c>
      <c r="P36" s="5" t="s">
        <v>93</v>
      </c>
      <c r="Q36" s="5" t="s">
        <v>63</v>
      </c>
      <c r="R36" s="5" t="s">
        <v>64</v>
      </c>
      <c r="S36" s="5" t="s">
        <v>65</v>
      </c>
      <c r="T36" s="5" t="s">
        <v>209</v>
      </c>
      <c r="U36" s="5" t="s">
        <v>210</v>
      </c>
      <c r="V36" s="5" t="s">
        <v>211</v>
      </c>
      <c r="W36" s="5"/>
      <c r="X36" s="5"/>
      <c r="Y36" s="5" t="n">
        <v>1</v>
      </c>
      <c r="Z36" s="5" t="s">
        <v>212</v>
      </c>
      <c r="AA36" s="5"/>
      <c r="AB36" s="8"/>
      <c r="AC36" s="8"/>
      <c r="AD36" s="8"/>
      <c r="AE36" s="9" t="s">
        <v>310</v>
      </c>
    </row>
    <row r="37" customFormat="false" ht="22.35" hidden="false" customHeight="false" outlineLevel="0" collapsed="false">
      <c r="A37" s="5" t="n">
        <v>36</v>
      </c>
      <c r="B37" s="5" t="n">
        <v>4658</v>
      </c>
      <c r="C37" s="5" t="s">
        <v>311</v>
      </c>
      <c r="D37" s="6" t="s">
        <v>312</v>
      </c>
      <c r="E37" s="5" t="s">
        <v>313</v>
      </c>
      <c r="F37" s="5" t="s">
        <v>93</v>
      </c>
      <c r="G37" s="5" t="s">
        <v>76</v>
      </c>
      <c r="H37" s="7" t="n">
        <v>0</v>
      </c>
      <c r="I37" s="5"/>
      <c r="J37" s="5" t="s">
        <v>314</v>
      </c>
      <c r="K37" s="5" t="s">
        <v>315</v>
      </c>
      <c r="L37" s="7" t="n">
        <v>472440</v>
      </c>
      <c r="M37" s="5" t="s">
        <v>267</v>
      </c>
      <c r="N37" s="5" t="s">
        <v>208</v>
      </c>
      <c r="O37" s="5" t="s">
        <v>61</v>
      </c>
      <c r="P37" s="5" t="s">
        <v>93</v>
      </c>
      <c r="Q37" s="5" t="s">
        <v>63</v>
      </c>
      <c r="R37" s="5" t="s">
        <v>64</v>
      </c>
      <c r="S37" s="5" t="s">
        <v>65</v>
      </c>
      <c r="T37" s="5" t="s">
        <v>209</v>
      </c>
      <c r="U37" s="5" t="s">
        <v>210</v>
      </c>
      <c r="V37" s="5" t="s">
        <v>211</v>
      </c>
      <c r="W37" s="5"/>
      <c r="X37" s="5"/>
      <c r="Y37" s="5" t="n">
        <v>1</v>
      </c>
      <c r="Z37" s="5" t="s">
        <v>212</v>
      </c>
      <c r="AA37" s="5"/>
      <c r="AB37" s="8"/>
      <c r="AC37" s="8"/>
      <c r="AD37" s="8"/>
      <c r="AE37" s="9" t="s">
        <v>316</v>
      </c>
    </row>
    <row r="38" customFormat="false" ht="22.35" hidden="false" customHeight="false" outlineLevel="0" collapsed="false">
      <c r="A38" s="5" t="n">
        <v>37</v>
      </c>
      <c r="B38" s="5" t="n">
        <v>4663</v>
      </c>
      <c r="C38" s="5" t="s">
        <v>317</v>
      </c>
      <c r="D38" s="6" t="s">
        <v>318</v>
      </c>
      <c r="E38" s="5" t="s">
        <v>319</v>
      </c>
      <c r="F38" s="5" t="s">
        <v>93</v>
      </c>
      <c r="G38" s="5" t="s">
        <v>76</v>
      </c>
      <c r="H38" s="7" t="n">
        <v>0</v>
      </c>
      <c r="I38" s="5"/>
      <c r="J38" s="5" t="s">
        <v>314</v>
      </c>
      <c r="K38" s="5" t="s">
        <v>320</v>
      </c>
      <c r="L38" s="7" t="n">
        <v>387810</v>
      </c>
      <c r="M38" s="5" t="s">
        <v>267</v>
      </c>
      <c r="N38" s="5" t="s">
        <v>208</v>
      </c>
      <c r="O38" s="5" t="s">
        <v>61</v>
      </c>
      <c r="P38" s="5" t="s">
        <v>93</v>
      </c>
      <c r="Q38" s="5" t="s">
        <v>63</v>
      </c>
      <c r="R38" s="5" t="s">
        <v>64</v>
      </c>
      <c r="S38" s="5" t="s">
        <v>65</v>
      </c>
      <c r="T38" s="5" t="s">
        <v>209</v>
      </c>
      <c r="U38" s="5" t="s">
        <v>210</v>
      </c>
      <c r="V38" s="5" t="s">
        <v>211</v>
      </c>
      <c r="W38" s="5"/>
      <c r="X38" s="5"/>
      <c r="Y38" s="5" t="n">
        <v>1</v>
      </c>
      <c r="Z38" s="5" t="s">
        <v>212</v>
      </c>
      <c r="AA38" s="5"/>
      <c r="AB38" s="8"/>
      <c r="AC38" s="8"/>
      <c r="AD38" s="8"/>
      <c r="AE38" s="9" t="s">
        <v>321</v>
      </c>
    </row>
    <row r="39" customFormat="false" ht="22.35" hidden="false" customHeight="false" outlineLevel="0" collapsed="false">
      <c r="A39" s="5" t="n">
        <v>38</v>
      </c>
      <c r="B39" s="5" t="n">
        <v>4622</v>
      </c>
      <c r="C39" s="5" t="s">
        <v>237</v>
      </c>
      <c r="D39" s="6" t="s">
        <v>238</v>
      </c>
      <c r="E39" s="5" t="s">
        <v>239</v>
      </c>
      <c r="F39" s="5" t="s">
        <v>93</v>
      </c>
      <c r="G39" s="5" t="s">
        <v>76</v>
      </c>
      <c r="H39" s="7" t="n">
        <v>0</v>
      </c>
      <c r="I39" s="5"/>
      <c r="J39" s="5" t="s">
        <v>314</v>
      </c>
      <c r="K39" s="5" t="s">
        <v>322</v>
      </c>
      <c r="L39" s="7" t="n">
        <v>387810</v>
      </c>
      <c r="M39" s="5" t="s">
        <v>267</v>
      </c>
      <c r="N39" s="5" t="s">
        <v>208</v>
      </c>
      <c r="O39" s="5" t="s">
        <v>61</v>
      </c>
      <c r="P39" s="5" t="s">
        <v>93</v>
      </c>
      <c r="Q39" s="5" t="s">
        <v>63</v>
      </c>
      <c r="R39" s="5" t="s">
        <v>64</v>
      </c>
      <c r="S39" s="5" t="s">
        <v>65</v>
      </c>
      <c r="T39" s="5" t="s">
        <v>209</v>
      </c>
      <c r="U39" s="5" t="s">
        <v>210</v>
      </c>
      <c r="V39" s="5" t="s">
        <v>211</v>
      </c>
      <c r="W39" s="5"/>
      <c r="X39" s="5" t="s">
        <v>323</v>
      </c>
      <c r="Y39" s="5" t="n">
        <v>2</v>
      </c>
      <c r="Z39" s="5" t="s">
        <v>212</v>
      </c>
      <c r="AA39" s="5"/>
      <c r="AB39" s="8"/>
      <c r="AC39" s="8"/>
      <c r="AD39" s="8"/>
      <c r="AE39" s="9" t="s">
        <v>242</v>
      </c>
    </row>
    <row r="40" customFormat="false" ht="22.35" hidden="false" customHeight="false" outlineLevel="0" collapsed="false">
      <c r="A40" s="5" t="n">
        <v>39</v>
      </c>
      <c r="B40" s="5" t="n">
        <v>4661</v>
      </c>
      <c r="C40" s="5" t="s">
        <v>324</v>
      </c>
      <c r="D40" s="6" t="s">
        <v>325</v>
      </c>
      <c r="E40" s="5" t="s">
        <v>326</v>
      </c>
      <c r="F40" s="5" t="s">
        <v>93</v>
      </c>
      <c r="G40" s="5" t="s">
        <v>76</v>
      </c>
      <c r="H40" s="7" t="n">
        <v>0</v>
      </c>
      <c r="I40" s="5"/>
      <c r="J40" s="5" t="s">
        <v>314</v>
      </c>
      <c r="K40" s="5" t="s">
        <v>327</v>
      </c>
      <c r="L40" s="7" t="n">
        <v>472440</v>
      </c>
      <c r="M40" s="5" t="s">
        <v>267</v>
      </c>
      <c r="N40" s="5" t="s">
        <v>208</v>
      </c>
      <c r="O40" s="5" t="s">
        <v>61</v>
      </c>
      <c r="P40" s="5" t="s">
        <v>93</v>
      </c>
      <c r="Q40" s="5" t="s">
        <v>63</v>
      </c>
      <c r="R40" s="5" t="s">
        <v>64</v>
      </c>
      <c r="S40" s="5" t="s">
        <v>65</v>
      </c>
      <c r="T40" s="5" t="s">
        <v>209</v>
      </c>
      <c r="U40" s="5" t="s">
        <v>210</v>
      </c>
      <c r="V40" s="5" t="s">
        <v>211</v>
      </c>
      <c r="W40" s="5"/>
      <c r="X40" s="5"/>
      <c r="Y40" s="5" t="n">
        <v>1</v>
      </c>
      <c r="Z40" s="5" t="s">
        <v>212</v>
      </c>
      <c r="AA40" s="5"/>
      <c r="AB40" s="8"/>
      <c r="AC40" s="8"/>
      <c r="AD40" s="8"/>
      <c r="AE40" s="9" t="s">
        <v>328</v>
      </c>
    </row>
    <row r="41" customFormat="false" ht="22.35" hidden="false" customHeight="false" outlineLevel="0" collapsed="false">
      <c r="A41" s="5" t="n">
        <v>40</v>
      </c>
      <c r="B41" s="5" t="n">
        <v>4656</v>
      </c>
      <c r="C41" s="5" t="s">
        <v>329</v>
      </c>
      <c r="D41" s="6" t="s">
        <v>330</v>
      </c>
      <c r="E41" s="5" t="s">
        <v>331</v>
      </c>
      <c r="F41" s="5" t="s">
        <v>93</v>
      </c>
      <c r="G41" s="5" t="s">
        <v>76</v>
      </c>
      <c r="H41" s="7" t="n">
        <v>0</v>
      </c>
      <c r="I41" s="5"/>
      <c r="J41" s="5" t="s">
        <v>314</v>
      </c>
      <c r="K41" s="5" t="s">
        <v>332</v>
      </c>
      <c r="L41" s="7" t="n">
        <v>383160</v>
      </c>
      <c r="M41" s="5" t="s">
        <v>267</v>
      </c>
      <c r="N41" s="5" t="s">
        <v>208</v>
      </c>
      <c r="O41" s="5" t="s">
        <v>61</v>
      </c>
      <c r="P41" s="5" t="s">
        <v>93</v>
      </c>
      <c r="Q41" s="5" t="s">
        <v>63</v>
      </c>
      <c r="R41" s="5" t="s">
        <v>64</v>
      </c>
      <c r="S41" s="5" t="s">
        <v>65</v>
      </c>
      <c r="T41" s="5" t="s">
        <v>209</v>
      </c>
      <c r="U41" s="5" t="s">
        <v>210</v>
      </c>
      <c r="V41" s="5" t="s">
        <v>211</v>
      </c>
      <c r="W41" s="5"/>
      <c r="X41" s="5"/>
      <c r="Y41" s="5" t="n">
        <v>1</v>
      </c>
      <c r="Z41" s="5" t="s">
        <v>212</v>
      </c>
      <c r="AA41" s="5"/>
      <c r="AB41" s="8"/>
      <c r="AC41" s="8"/>
      <c r="AD41" s="8"/>
      <c r="AE41" s="9" t="s">
        <v>333</v>
      </c>
    </row>
    <row r="42" customFormat="false" ht="22.35" hidden="false" customHeight="false" outlineLevel="0" collapsed="false">
      <c r="A42" s="5" t="n">
        <v>41</v>
      </c>
      <c r="B42" s="5" t="n">
        <v>4660</v>
      </c>
      <c r="C42" s="5" t="s">
        <v>334</v>
      </c>
      <c r="D42" s="6" t="s">
        <v>335</v>
      </c>
      <c r="E42" s="5" t="s">
        <v>336</v>
      </c>
      <c r="F42" s="5" t="s">
        <v>93</v>
      </c>
      <c r="G42" s="5" t="s">
        <v>76</v>
      </c>
      <c r="H42" s="7" t="n">
        <v>0</v>
      </c>
      <c r="I42" s="5"/>
      <c r="J42" s="5" t="s">
        <v>314</v>
      </c>
      <c r="K42" s="5" t="s">
        <v>58</v>
      </c>
      <c r="L42" s="7" t="n">
        <v>390000</v>
      </c>
      <c r="M42" s="5" t="s">
        <v>267</v>
      </c>
      <c r="N42" s="5" t="s">
        <v>208</v>
      </c>
      <c r="O42" s="5" t="s">
        <v>61</v>
      </c>
      <c r="P42" s="5" t="s">
        <v>93</v>
      </c>
      <c r="Q42" s="5" t="s">
        <v>63</v>
      </c>
      <c r="R42" s="5" t="s">
        <v>64</v>
      </c>
      <c r="S42" s="5" t="s">
        <v>65</v>
      </c>
      <c r="T42" s="5" t="s">
        <v>209</v>
      </c>
      <c r="U42" s="5" t="s">
        <v>210</v>
      </c>
      <c r="V42" s="5" t="s">
        <v>211</v>
      </c>
      <c r="W42" s="5"/>
      <c r="X42" s="5"/>
      <c r="Y42" s="5" t="n">
        <v>1</v>
      </c>
      <c r="Z42" s="5" t="s">
        <v>212</v>
      </c>
      <c r="AA42" s="5"/>
      <c r="AB42" s="8"/>
      <c r="AC42" s="8"/>
      <c r="AD42" s="8"/>
      <c r="AE42" s="9" t="s">
        <v>337</v>
      </c>
    </row>
    <row r="43" customFormat="false" ht="22.35" hidden="false" customHeight="false" outlineLevel="0" collapsed="false">
      <c r="A43" s="5" t="n">
        <v>42</v>
      </c>
      <c r="B43" s="5" t="n">
        <v>4672</v>
      </c>
      <c r="C43" s="5" t="s">
        <v>338</v>
      </c>
      <c r="D43" s="6" t="s">
        <v>339</v>
      </c>
      <c r="E43" s="5" t="s">
        <v>340</v>
      </c>
      <c r="F43" s="5" t="s">
        <v>93</v>
      </c>
      <c r="G43" s="5" t="s">
        <v>76</v>
      </c>
      <c r="H43" s="7" t="n">
        <v>0</v>
      </c>
      <c r="I43" s="5"/>
      <c r="J43" s="5" t="s">
        <v>341</v>
      </c>
      <c r="K43" s="5" t="s">
        <v>342</v>
      </c>
      <c r="L43" s="7" t="n">
        <v>300000</v>
      </c>
      <c r="M43" s="5" t="s">
        <v>207</v>
      </c>
      <c r="N43" s="5" t="s">
        <v>208</v>
      </c>
      <c r="O43" s="5" t="s">
        <v>61</v>
      </c>
      <c r="P43" s="5" t="s">
        <v>93</v>
      </c>
      <c r="Q43" s="5" t="s">
        <v>63</v>
      </c>
      <c r="R43" s="5" t="s">
        <v>64</v>
      </c>
      <c r="S43" s="5" t="s">
        <v>65</v>
      </c>
      <c r="T43" s="5" t="s">
        <v>209</v>
      </c>
      <c r="U43" s="5" t="s">
        <v>210</v>
      </c>
      <c r="V43" s="5" t="s">
        <v>211</v>
      </c>
      <c r="W43" s="5"/>
      <c r="X43" s="5"/>
      <c r="Y43" s="5" t="n">
        <v>1</v>
      </c>
      <c r="Z43" s="5" t="s">
        <v>212</v>
      </c>
      <c r="AA43" s="5"/>
      <c r="AB43" s="8"/>
      <c r="AC43" s="8"/>
      <c r="AD43" s="8"/>
      <c r="AE43" s="9" t="s">
        <v>343</v>
      </c>
    </row>
    <row r="44" customFormat="false" ht="22.35" hidden="false" customHeight="false" outlineLevel="0" collapsed="false">
      <c r="A44" s="5" t="n">
        <v>43</v>
      </c>
      <c r="B44" s="5" t="n">
        <v>4675</v>
      </c>
      <c r="C44" s="5" t="s">
        <v>344</v>
      </c>
      <c r="D44" s="6" t="s">
        <v>345</v>
      </c>
      <c r="E44" s="5" t="s">
        <v>346</v>
      </c>
      <c r="F44" s="5" t="s">
        <v>93</v>
      </c>
      <c r="G44" s="5" t="s">
        <v>76</v>
      </c>
      <c r="H44" s="7" t="n">
        <v>0</v>
      </c>
      <c r="I44" s="5"/>
      <c r="J44" s="5" t="s">
        <v>341</v>
      </c>
      <c r="K44" s="5" t="s">
        <v>347</v>
      </c>
      <c r="L44" s="7" t="n">
        <v>300000</v>
      </c>
      <c r="M44" s="5" t="s">
        <v>207</v>
      </c>
      <c r="N44" s="5" t="s">
        <v>208</v>
      </c>
      <c r="O44" s="5" t="s">
        <v>61</v>
      </c>
      <c r="P44" s="5" t="s">
        <v>93</v>
      </c>
      <c r="Q44" s="5" t="s">
        <v>63</v>
      </c>
      <c r="R44" s="5" t="s">
        <v>64</v>
      </c>
      <c r="S44" s="5" t="s">
        <v>65</v>
      </c>
      <c r="T44" s="5" t="s">
        <v>209</v>
      </c>
      <c r="U44" s="5" t="s">
        <v>210</v>
      </c>
      <c r="V44" s="5" t="s">
        <v>211</v>
      </c>
      <c r="W44" s="5"/>
      <c r="X44" s="5"/>
      <c r="Y44" s="5" t="n">
        <v>1</v>
      </c>
      <c r="Z44" s="5" t="s">
        <v>212</v>
      </c>
      <c r="AA44" s="5"/>
      <c r="AB44" s="8"/>
      <c r="AC44" s="8"/>
      <c r="AD44" s="8"/>
      <c r="AE44" s="9" t="s">
        <v>348</v>
      </c>
    </row>
    <row r="45" customFormat="false" ht="22.35" hidden="false" customHeight="false" outlineLevel="0" collapsed="false">
      <c r="A45" s="5" t="n">
        <v>44</v>
      </c>
      <c r="B45" s="5" t="n">
        <v>2853</v>
      </c>
      <c r="C45" s="5" t="s">
        <v>349</v>
      </c>
      <c r="D45" s="6" t="s">
        <v>350</v>
      </c>
      <c r="E45" s="5" t="s">
        <v>351</v>
      </c>
      <c r="F45" s="5" t="s">
        <v>54</v>
      </c>
      <c r="G45" s="5" t="s">
        <v>76</v>
      </c>
      <c r="H45" s="7" t="n">
        <v>0</v>
      </c>
      <c r="I45" s="5"/>
      <c r="J45" s="5" t="s">
        <v>341</v>
      </c>
      <c r="K45" s="5" t="s">
        <v>352</v>
      </c>
      <c r="L45" s="7" t="n">
        <v>300000</v>
      </c>
      <c r="M45" s="5" t="s">
        <v>207</v>
      </c>
      <c r="N45" s="5" t="s">
        <v>208</v>
      </c>
      <c r="O45" s="5" t="s">
        <v>61</v>
      </c>
      <c r="P45" s="5" t="s">
        <v>93</v>
      </c>
      <c r="Q45" s="5" t="s">
        <v>63</v>
      </c>
      <c r="R45" s="5" t="s">
        <v>64</v>
      </c>
      <c r="S45" s="5" t="s">
        <v>65</v>
      </c>
      <c r="T45" s="5" t="s">
        <v>209</v>
      </c>
      <c r="U45" s="5" t="s">
        <v>210</v>
      </c>
      <c r="V45" s="5" t="s">
        <v>211</v>
      </c>
      <c r="W45" s="5"/>
      <c r="X45" s="5"/>
      <c r="Y45" s="5" t="n">
        <v>1</v>
      </c>
      <c r="Z45" s="5" t="s">
        <v>212</v>
      </c>
      <c r="AA45" s="5"/>
      <c r="AB45" s="8"/>
      <c r="AC45" s="8"/>
      <c r="AD45" s="8"/>
      <c r="AE45" s="9" t="s">
        <v>353</v>
      </c>
    </row>
    <row r="46" customFormat="false" ht="22.35" hidden="false" customHeight="false" outlineLevel="0" collapsed="false">
      <c r="A46" s="5" t="n">
        <v>45</v>
      </c>
      <c r="B46" s="5" t="n">
        <v>4676</v>
      </c>
      <c r="C46" s="5" t="s">
        <v>354</v>
      </c>
      <c r="D46" s="6" t="s">
        <v>355</v>
      </c>
      <c r="E46" s="5" t="s">
        <v>356</v>
      </c>
      <c r="F46" s="5" t="s">
        <v>93</v>
      </c>
      <c r="G46" s="5" t="s">
        <v>76</v>
      </c>
      <c r="H46" s="7" t="n">
        <v>0</v>
      </c>
      <c r="I46" s="5"/>
      <c r="J46" s="5" t="s">
        <v>341</v>
      </c>
      <c r="K46" s="5" t="s">
        <v>357</v>
      </c>
      <c r="L46" s="7" t="n">
        <v>300000</v>
      </c>
      <c r="M46" s="5" t="s">
        <v>207</v>
      </c>
      <c r="N46" s="5" t="s">
        <v>208</v>
      </c>
      <c r="O46" s="5" t="s">
        <v>61</v>
      </c>
      <c r="P46" s="5" t="s">
        <v>93</v>
      </c>
      <c r="Q46" s="5" t="s">
        <v>63</v>
      </c>
      <c r="R46" s="5" t="s">
        <v>64</v>
      </c>
      <c r="S46" s="5" t="s">
        <v>65</v>
      </c>
      <c r="T46" s="5" t="s">
        <v>209</v>
      </c>
      <c r="U46" s="5" t="s">
        <v>210</v>
      </c>
      <c r="V46" s="5" t="s">
        <v>211</v>
      </c>
      <c r="W46" s="5"/>
      <c r="X46" s="5"/>
      <c r="Y46" s="5" t="n">
        <v>1</v>
      </c>
      <c r="Z46" s="5" t="s">
        <v>212</v>
      </c>
      <c r="AA46" s="5"/>
      <c r="AB46" s="8"/>
      <c r="AC46" s="8"/>
      <c r="AD46" s="8"/>
      <c r="AE46" s="9" t="s">
        <v>358</v>
      </c>
    </row>
    <row r="47" customFormat="false" ht="22.35" hidden="false" customHeight="false" outlineLevel="0" collapsed="false">
      <c r="A47" s="5" t="n">
        <v>46</v>
      </c>
      <c r="B47" s="5" t="n">
        <v>4621</v>
      </c>
      <c r="C47" s="5" t="s">
        <v>243</v>
      </c>
      <c r="D47" s="6" t="s">
        <v>244</v>
      </c>
      <c r="E47" s="5" t="s">
        <v>245</v>
      </c>
      <c r="F47" s="5" t="s">
        <v>93</v>
      </c>
      <c r="G47" s="5" t="s">
        <v>76</v>
      </c>
      <c r="H47" s="7" t="n">
        <v>0</v>
      </c>
      <c r="I47" s="5"/>
      <c r="J47" s="5" t="s">
        <v>341</v>
      </c>
      <c r="K47" s="5" t="s">
        <v>359</v>
      </c>
      <c r="L47" s="7" t="n">
        <v>300000</v>
      </c>
      <c r="M47" s="5" t="s">
        <v>207</v>
      </c>
      <c r="N47" s="5" t="s">
        <v>208</v>
      </c>
      <c r="O47" s="5" t="s">
        <v>61</v>
      </c>
      <c r="P47" s="5" t="s">
        <v>93</v>
      </c>
      <c r="Q47" s="5" t="s">
        <v>63</v>
      </c>
      <c r="R47" s="5" t="s">
        <v>64</v>
      </c>
      <c r="S47" s="5" t="s">
        <v>65</v>
      </c>
      <c r="T47" s="5" t="s">
        <v>209</v>
      </c>
      <c r="U47" s="5" t="s">
        <v>210</v>
      </c>
      <c r="V47" s="5" t="s">
        <v>211</v>
      </c>
      <c r="W47" s="5"/>
      <c r="X47" s="5" t="s">
        <v>323</v>
      </c>
      <c r="Y47" s="5" t="n">
        <v>2</v>
      </c>
      <c r="Z47" s="5" t="s">
        <v>212</v>
      </c>
      <c r="AA47" s="5"/>
      <c r="AB47" s="8"/>
      <c r="AC47" s="8"/>
      <c r="AD47" s="8"/>
      <c r="AE47" s="9" t="s">
        <v>248</v>
      </c>
    </row>
    <row r="48" customFormat="false" ht="22.35" hidden="false" customHeight="false" outlineLevel="0" collapsed="false">
      <c r="A48" s="5" t="n">
        <v>47</v>
      </c>
      <c r="B48" s="5" t="n">
        <v>4671</v>
      </c>
      <c r="C48" s="5" t="s">
        <v>360</v>
      </c>
      <c r="D48" s="6" t="s">
        <v>361</v>
      </c>
      <c r="E48" s="5" t="s">
        <v>362</v>
      </c>
      <c r="F48" s="5" t="s">
        <v>93</v>
      </c>
      <c r="G48" s="5" t="s">
        <v>76</v>
      </c>
      <c r="H48" s="7" t="n">
        <v>0</v>
      </c>
      <c r="I48" s="5"/>
      <c r="J48" s="5" t="s">
        <v>341</v>
      </c>
      <c r="K48" s="5" t="s">
        <v>363</v>
      </c>
      <c r="L48" s="7" t="n">
        <v>300000</v>
      </c>
      <c r="M48" s="5" t="s">
        <v>207</v>
      </c>
      <c r="N48" s="5" t="s">
        <v>208</v>
      </c>
      <c r="O48" s="5" t="s">
        <v>61</v>
      </c>
      <c r="P48" s="5" t="s">
        <v>93</v>
      </c>
      <c r="Q48" s="5" t="s">
        <v>63</v>
      </c>
      <c r="R48" s="5" t="s">
        <v>64</v>
      </c>
      <c r="S48" s="5" t="s">
        <v>65</v>
      </c>
      <c r="T48" s="5" t="s">
        <v>209</v>
      </c>
      <c r="U48" s="5" t="s">
        <v>210</v>
      </c>
      <c r="V48" s="5" t="s">
        <v>211</v>
      </c>
      <c r="W48" s="5"/>
      <c r="X48" s="5"/>
      <c r="Y48" s="5" t="n">
        <v>1</v>
      </c>
      <c r="Z48" s="5" t="s">
        <v>212</v>
      </c>
      <c r="AA48" s="5"/>
      <c r="AB48" s="8"/>
      <c r="AC48" s="8"/>
      <c r="AD48" s="8"/>
      <c r="AE48" s="9" t="s">
        <v>364</v>
      </c>
    </row>
    <row r="49" customFormat="false" ht="22.35" hidden="false" customHeight="false" outlineLevel="0" collapsed="false">
      <c r="A49" s="5" t="n">
        <v>48</v>
      </c>
      <c r="B49" s="5" t="n">
        <v>4674</v>
      </c>
      <c r="C49" s="5" t="s">
        <v>365</v>
      </c>
      <c r="D49" s="6" t="s">
        <v>366</v>
      </c>
      <c r="E49" s="5" t="s">
        <v>367</v>
      </c>
      <c r="F49" s="5" t="s">
        <v>93</v>
      </c>
      <c r="G49" s="5" t="s">
        <v>76</v>
      </c>
      <c r="H49" s="7" t="n">
        <v>0</v>
      </c>
      <c r="I49" s="5"/>
      <c r="J49" s="5" t="s">
        <v>341</v>
      </c>
      <c r="K49" s="5" t="s">
        <v>368</v>
      </c>
      <c r="L49" s="7" t="n">
        <v>300000</v>
      </c>
      <c r="M49" s="5" t="s">
        <v>207</v>
      </c>
      <c r="N49" s="5" t="s">
        <v>208</v>
      </c>
      <c r="O49" s="5" t="s">
        <v>61</v>
      </c>
      <c r="P49" s="5" t="s">
        <v>93</v>
      </c>
      <c r="Q49" s="5" t="s">
        <v>63</v>
      </c>
      <c r="R49" s="5" t="s">
        <v>64</v>
      </c>
      <c r="S49" s="5" t="s">
        <v>65</v>
      </c>
      <c r="T49" s="5" t="s">
        <v>209</v>
      </c>
      <c r="U49" s="5" t="s">
        <v>210</v>
      </c>
      <c r="V49" s="5" t="s">
        <v>211</v>
      </c>
      <c r="W49" s="5"/>
      <c r="X49" s="5" t="s">
        <v>369</v>
      </c>
      <c r="Y49" s="5" t="n">
        <v>2</v>
      </c>
      <c r="Z49" s="5" t="s">
        <v>212</v>
      </c>
      <c r="AA49" s="5"/>
      <c r="AB49" s="8"/>
      <c r="AC49" s="8"/>
      <c r="AD49" s="8"/>
      <c r="AE49" s="9" t="s">
        <v>370</v>
      </c>
    </row>
    <row r="50" customFormat="false" ht="22.35" hidden="false" customHeight="false" outlineLevel="0" collapsed="false">
      <c r="A50" s="5" t="n">
        <v>49</v>
      </c>
      <c r="B50" s="5" t="n">
        <v>2899</v>
      </c>
      <c r="C50" s="5" t="s">
        <v>371</v>
      </c>
      <c r="D50" s="6" t="s">
        <v>372</v>
      </c>
      <c r="E50" s="5" t="s">
        <v>373</v>
      </c>
      <c r="F50" s="5" t="s">
        <v>54</v>
      </c>
      <c r="G50" s="5" t="s">
        <v>76</v>
      </c>
      <c r="H50" s="7" t="n">
        <v>0</v>
      </c>
      <c r="I50" s="5"/>
      <c r="J50" s="5" t="s">
        <v>341</v>
      </c>
      <c r="K50" s="5" t="s">
        <v>374</v>
      </c>
      <c r="L50" s="7" t="n">
        <v>300000</v>
      </c>
      <c r="M50" s="5" t="s">
        <v>207</v>
      </c>
      <c r="N50" s="5" t="s">
        <v>208</v>
      </c>
      <c r="O50" s="5" t="s">
        <v>61</v>
      </c>
      <c r="P50" s="5" t="s">
        <v>93</v>
      </c>
      <c r="Q50" s="5" t="s">
        <v>63</v>
      </c>
      <c r="R50" s="5" t="s">
        <v>64</v>
      </c>
      <c r="S50" s="5" t="s">
        <v>65</v>
      </c>
      <c r="T50" s="5" t="s">
        <v>209</v>
      </c>
      <c r="U50" s="5" t="s">
        <v>210</v>
      </c>
      <c r="V50" s="5" t="s">
        <v>211</v>
      </c>
      <c r="W50" s="5"/>
      <c r="X50" s="5"/>
      <c r="Y50" s="5" t="n">
        <v>1</v>
      </c>
      <c r="Z50" s="5" t="s">
        <v>212</v>
      </c>
      <c r="AA50" s="5"/>
      <c r="AB50" s="8"/>
      <c r="AC50" s="8"/>
      <c r="AD50" s="8"/>
      <c r="AE50" s="9" t="s">
        <v>375</v>
      </c>
    </row>
    <row r="51" customFormat="false" ht="22.35" hidden="false" customHeight="false" outlineLevel="0" collapsed="false">
      <c r="A51" s="5" t="n">
        <v>50</v>
      </c>
      <c r="B51" s="5" t="n">
        <v>4682</v>
      </c>
      <c r="C51" s="5" t="s">
        <v>376</v>
      </c>
      <c r="D51" s="6" t="s">
        <v>377</v>
      </c>
      <c r="E51" s="5" t="s">
        <v>378</v>
      </c>
      <c r="F51" s="5" t="s">
        <v>93</v>
      </c>
      <c r="G51" s="5" t="s">
        <v>76</v>
      </c>
      <c r="H51" s="7" t="n">
        <v>0</v>
      </c>
      <c r="I51" s="5"/>
      <c r="J51" s="5" t="s">
        <v>379</v>
      </c>
      <c r="K51" s="5" t="s">
        <v>380</v>
      </c>
      <c r="L51" s="7" t="n">
        <v>589050</v>
      </c>
      <c r="M51" s="5" t="s">
        <v>267</v>
      </c>
      <c r="N51" s="5" t="s">
        <v>208</v>
      </c>
      <c r="O51" s="5" t="s">
        <v>61</v>
      </c>
      <c r="P51" s="5" t="s">
        <v>93</v>
      </c>
      <c r="Q51" s="5" t="s">
        <v>63</v>
      </c>
      <c r="R51" s="5" t="s">
        <v>64</v>
      </c>
      <c r="S51" s="5" t="s">
        <v>65</v>
      </c>
      <c r="T51" s="5" t="s">
        <v>209</v>
      </c>
      <c r="U51" s="5" t="s">
        <v>210</v>
      </c>
      <c r="V51" s="5" t="s">
        <v>211</v>
      </c>
      <c r="W51" s="5"/>
      <c r="X51" s="5"/>
      <c r="Y51" s="5" t="n">
        <v>1</v>
      </c>
      <c r="Z51" s="5" t="s">
        <v>212</v>
      </c>
      <c r="AA51" s="5"/>
      <c r="AB51" s="8"/>
      <c r="AC51" s="8"/>
      <c r="AD51" s="8"/>
      <c r="AE51" s="9" t="s">
        <v>381</v>
      </c>
    </row>
    <row r="52" customFormat="false" ht="25.35" hidden="false" customHeight="false" outlineLevel="0" collapsed="false">
      <c r="A52" s="5" t="n">
        <v>51</v>
      </c>
      <c r="B52" s="5" t="n">
        <v>4683</v>
      </c>
      <c r="C52" s="5" t="s">
        <v>382</v>
      </c>
      <c r="D52" s="6" t="s">
        <v>383</v>
      </c>
      <c r="E52" s="5" t="s">
        <v>384</v>
      </c>
      <c r="F52" s="5" t="s">
        <v>93</v>
      </c>
      <c r="G52" s="5" t="s">
        <v>76</v>
      </c>
      <c r="H52" s="7" t="n">
        <v>0</v>
      </c>
      <c r="I52" s="5"/>
      <c r="J52" s="5" t="s">
        <v>379</v>
      </c>
      <c r="K52" s="5" t="s">
        <v>385</v>
      </c>
      <c r="L52" s="7" t="n">
        <v>571950</v>
      </c>
      <c r="M52" s="5" t="s">
        <v>267</v>
      </c>
      <c r="N52" s="5" t="s">
        <v>208</v>
      </c>
      <c r="O52" s="5" t="s">
        <v>61</v>
      </c>
      <c r="P52" s="5" t="s">
        <v>93</v>
      </c>
      <c r="Q52" s="5" t="s">
        <v>63</v>
      </c>
      <c r="R52" s="5" t="s">
        <v>64</v>
      </c>
      <c r="S52" s="5" t="s">
        <v>65</v>
      </c>
      <c r="T52" s="5" t="s">
        <v>209</v>
      </c>
      <c r="U52" s="5" t="s">
        <v>210</v>
      </c>
      <c r="V52" s="5" t="s">
        <v>211</v>
      </c>
      <c r="W52" s="5"/>
      <c r="X52" s="5"/>
      <c r="Y52" s="5" t="n">
        <v>1</v>
      </c>
      <c r="Z52" s="5" t="s">
        <v>386</v>
      </c>
      <c r="AA52" s="5" t="s">
        <v>387</v>
      </c>
      <c r="AB52" s="8"/>
      <c r="AC52" s="8"/>
      <c r="AD52" s="8"/>
      <c r="AE52" s="9" t="s">
        <v>388</v>
      </c>
    </row>
    <row r="53" customFormat="false" ht="22.35" hidden="false" customHeight="false" outlineLevel="0" collapsed="false">
      <c r="A53" s="5" t="n">
        <v>52</v>
      </c>
      <c r="B53" s="5" t="n">
        <v>4684</v>
      </c>
      <c r="C53" s="5" t="s">
        <v>389</v>
      </c>
      <c r="D53" s="6" t="s">
        <v>390</v>
      </c>
      <c r="E53" s="5" t="s">
        <v>391</v>
      </c>
      <c r="F53" s="5" t="s">
        <v>93</v>
      </c>
      <c r="G53" s="5" t="s">
        <v>76</v>
      </c>
      <c r="H53" s="7" t="n">
        <v>0</v>
      </c>
      <c r="I53" s="5"/>
      <c r="J53" s="5" t="s">
        <v>379</v>
      </c>
      <c r="K53" s="5" t="s">
        <v>392</v>
      </c>
      <c r="L53" s="7" t="n">
        <v>586800</v>
      </c>
      <c r="M53" s="5" t="s">
        <v>267</v>
      </c>
      <c r="N53" s="5" t="s">
        <v>208</v>
      </c>
      <c r="O53" s="5" t="s">
        <v>61</v>
      </c>
      <c r="P53" s="5" t="s">
        <v>93</v>
      </c>
      <c r="Q53" s="5" t="s">
        <v>63</v>
      </c>
      <c r="R53" s="5" t="s">
        <v>64</v>
      </c>
      <c r="S53" s="5" t="s">
        <v>65</v>
      </c>
      <c r="T53" s="5" t="s">
        <v>209</v>
      </c>
      <c r="U53" s="5" t="s">
        <v>210</v>
      </c>
      <c r="V53" s="5" t="s">
        <v>211</v>
      </c>
      <c r="W53" s="5"/>
      <c r="X53" s="5"/>
      <c r="Y53" s="5" t="n">
        <v>1</v>
      </c>
      <c r="Z53" s="5" t="s">
        <v>212</v>
      </c>
      <c r="AA53" s="5"/>
      <c r="AB53" s="8"/>
      <c r="AC53" s="8"/>
      <c r="AD53" s="8"/>
      <c r="AE53" s="9" t="s">
        <v>393</v>
      </c>
    </row>
    <row r="54" customFormat="false" ht="22.35" hidden="false" customHeight="false" outlineLevel="0" collapsed="false">
      <c r="A54" s="5" t="n">
        <v>53</v>
      </c>
      <c r="B54" s="5" t="n">
        <v>4680</v>
      </c>
      <c r="C54" s="5" t="s">
        <v>394</v>
      </c>
      <c r="D54" s="6" t="s">
        <v>395</v>
      </c>
      <c r="E54" s="5" t="s">
        <v>396</v>
      </c>
      <c r="F54" s="5" t="s">
        <v>93</v>
      </c>
      <c r="G54" s="5" t="s">
        <v>76</v>
      </c>
      <c r="H54" s="7" t="n">
        <v>0</v>
      </c>
      <c r="I54" s="5"/>
      <c r="J54" s="5" t="s">
        <v>379</v>
      </c>
      <c r="K54" s="5" t="s">
        <v>397</v>
      </c>
      <c r="L54" s="7" t="n">
        <v>568350</v>
      </c>
      <c r="M54" s="5" t="s">
        <v>267</v>
      </c>
      <c r="N54" s="5" t="s">
        <v>208</v>
      </c>
      <c r="O54" s="5" t="s">
        <v>61</v>
      </c>
      <c r="P54" s="5" t="s">
        <v>93</v>
      </c>
      <c r="Q54" s="5" t="s">
        <v>63</v>
      </c>
      <c r="R54" s="5" t="s">
        <v>64</v>
      </c>
      <c r="S54" s="5" t="s">
        <v>65</v>
      </c>
      <c r="T54" s="5" t="s">
        <v>209</v>
      </c>
      <c r="U54" s="5" t="s">
        <v>210</v>
      </c>
      <c r="V54" s="5" t="s">
        <v>211</v>
      </c>
      <c r="W54" s="5"/>
      <c r="X54" s="5"/>
      <c r="Y54" s="5" t="n">
        <v>1</v>
      </c>
      <c r="Z54" s="5" t="s">
        <v>212</v>
      </c>
      <c r="AA54" s="5"/>
      <c r="AB54" s="8"/>
      <c r="AC54" s="8"/>
      <c r="AD54" s="8"/>
      <c r="AE54" s="9" t="s">
        <v>398</v>
      </c>
    </row>
    <row r="55" customFormat="false" ht="25.35" hidden="false" customHeight="false" outlineLevel="0" collapsed="false">
      <c r="A55" s="5" t="n">
        <v>54</v>
      </c>
      <c r="B55" s="5" t="n">
        <v>12787</v>
      </c>
      <c r="C55" s="5" t="s">
        <v>399</v>
      </c>
      <c r="D55" s="6" t="s">
        <v>400</v>
      </c>
      <c r="E55" s="5"/>
      <c r="F55" s="5" t="s">
        <v>62</v>
      </c>
      <c r="G55" s="5" t="s">
        <v>76</v>
      </c>
      <c r="H55" s="7" t="n">
        <v>0</v>
      </c>
      <c r="I55" s="5"/>
      <c r="J55" s="5" t="s">
        <v>57</v>
      </c>
      <c r="K55" s="5" t="s">
        <v>58</v>
      </c>
      <c r="L55" s="7" t="n">
        <v>514800</v>
      </c>
      <c r="M55" s="5" t="s">
        <v>59</v>
      </c>
      <c r="N55" s="5" t="s">
        <v>60</v>
      </c>
      <c r="O55" s="5" t="s">
        <v>61</v>
      </c>
      <c r="P55" s="5" t="s">
        <v>62</v>
      </c>
      <c r="Q55" s="5" t="s">
        <v>63</v>
      </c>
      <c r="R55" s="5" t="s">
        <v>64</v>
      </c>
      <c r="S55" s="5" t="s">
        <v>65</v>
      </c>
      <c r="T55" s="5" t="s">
        <v>209</v>
      </c>
      <c r="U55" s="5" t="s">
        <v>210</v>
      </c>
      <c r="V55" s="5" t="s">
        <v>211</v>
      </c>
      <c r="W55" s="5"/>
      <c r="X55" s="5"/>
      <c r="Y55" s="5" t="n">
        <v>1</v>
      </c>
      <c r="Z55" s="5" t="s">
        <v>70</v>
      </c>
      <c r="AA55" s="5" t="s">
        <v>124</v>
      </c>
      <c r="AB55" s="8"/>
      <c r="AC55" s="8"/>
      <c r="AD55" s="8"/>
      <c r="AE55" s="9" t="s">
        <v>401</v>
      </c>
    </row>
    <row r="56" customFormat="false" ht="25.35" hidden="false" customHeight="false" outlineLevel="0" collapsed="false">
      <c r="A56" s="5" t="n">
        <v>55</v>
      </c>
      <c r="B56" s="5" t="n">
        <v>12787</v>
      </c>
      <c r="C56" s="5" t="s">
        <v>399</v>
      </c>
      <c r="D56" s="6" t="s">
        <v>400</v>
      </c>
      <c r="E56" s="5"/>
      <c r="F56" s="5" t="s">
        <v>62</v>
      </c>
      <c r="G56" s="5" t="s">
        <v>76</v>
      </c>
      <c r="H56" s="7" t="n">
        <v>0</v>
      </c>
      <c r="I56" s="5"/>
      <c r="J56" s="5" t="s">
        <v>57</v>
      </c>
      <c r="K56" s="5" t="s">
        <v>58</v>
      </c>
      <c r="L56" s="7" t="n">
        <v>514800</v>
      </c>
      <c r="M56" s="5" t="s">
        <v>59</v>
      </c>
      <c r="N56" s="5" t="s">
        <v>60</v>
      </c>
      <c r="O56" s="5" t="s">
        <v>61</v>
      </c>
      <c r="P56" s="5" t="s">
        <v>62</v>
      </c>
      <c r="Q56" s="5" t="s">
        <v>63</v>
      </c>
      <c r="R56" s="5" t="s">
        <v>64</v>
      </c>
      <c r="S56" s="5" t="s">
        <v>65</v>
      </c>
      <c r="T56" s="5" t="s">
        <v>209</v>
      </c>
      <c r="U56" s="5" t="s">
        <v>210</v>
      </c>
      <c r="V56" s="5" t="s">
        <v>211</v>
      </c>
      <c r="W56" s="5"/>
      <c r="X56" s="5"/>
      <c r="Y56" s="5" t="n">
        <v>1</v>
      </c>
      <c r="Z56" s="5" t="s">
        <v>70</v>
      </c>
      <c r="AA56" s="5" t="s">
        <v>124</v>
      </c>
      <c r="AB56" s="8"/>
      <c r="AC56" s="8"/>
      <c r="AD56" s="8"/>
      <c r="AE56" s="9" t="s">
        <v>401</v>
      </c>
    </row>
    <row r="57" customFormat="false" ht="25.35" hidden="false" customHeight="false" outlineLevel="0" collapsed="false">
      <c r="A57" s="5" t="n">
        <v>56</v>
      </c>
      <c r="B57" s="5" t="n">
        <v>2841</v>
      </c>
      <c r="C57" s="5" t="s">
        <v>402</v>
      </c>
      <c r="D57" s="6" t="s">
        <v>403</v>
      </c>
      <c r="E57" s="5" t="s">
        <v>404</v>
      </c>
      <c r="F57" s="5" t="s">
        <v>54</v>
      </c>
      <c r="G57" s="5" t="s">
        <v>108</v>
      </c>
      <c r="H57" s="7" t="n">
        <v>2388</v>
      </c>
      <c r="I57" s="5" t="s">
        <v>405</v>
      </c>
      <c r="J57" s="5" t="s">
        <v>57</v>
      </c>
      <c r="K57" s="5" t="s">
        <v>58</v>
      </c>
      <c r="L57" s="7" t="n">
        <v>514800</v>
      </c>
      <c r="M57" s="5" t="s">
        <v>59</v>
      </c>
      <c r="N57" s="5" t="s">
        <v>60</v>
      </c>
      <c r="O57" s="5" t="s">
        <v>61</v>
      </c>
      <c r="P57" s="5" t="s">
        <v>62</v>
      </c>
      <c r="Q57" s="5" t="s">
        <v>63</v>
      </c>
      <c r="R57" s="5" t="s">
        <v>64</v>
      </c>
      <c r="S57" s="5" t="s">
        <v>65</v>
      </c>
      <c r="T57" s="5" t="s">
        <v>209</v>
      </c>
      <c r="U57" s="5" t="s">
        <v>210</v>
      </c>
      <c r="V57" s="5" t="s">
        <v>211</v>
      </c>
      <c r="W57" s="5"/>
      <c r="X57" s="5"/>
      <c r="Y57" s="5" t="n">
        <v>1</v>
      </c>
      <c r="Z57" s="5" t="s">
        <v>70</v>
      </c>
      <c r="AA57" s="5" t="s">
        <v>406</v>
      </c>
      <c r="AB57" s="8"/>
      <c r="AC57" s="8"/>
      <c r="AD57" s="8"/>
      <c r="AE57" s="9" t="s">
        <v>407</v>
      </c>
    </row>
    <row r="58" customFormat="false" ht="25.35" hidden="false" customHeight="false" outlineLevel="0" collapsed="false">
      <c r="A58" s="5" t="n">
        <v>57</v>
      </c>
      <c r="B58" s="5" t="n">
        <v>3334</v>
      </c>
      <c r="C58" s="5" t="s">
        <v>408</v>
      </c>
      <c r="D58" s="6" t="s">
        <v>409</v>
      </c>
      <c r="E58" s="5" t="s">
        <v>410</v>
      </c>
      <c r="F58" s="5" t="s">
        <v>54</v>
      </c>
      <c r="G58" s="5" t="s">
        <v>108</v>
      </c>
      <c r="H58" s="7" t="n">
        <v>2388</v>
      </c>
      <c r="I58" s="5" t="s">
        <v>405</v>
      </c>
      <c r="J58" s="5" t="s">
        <v>57</v>
      </c>
      <c r="K58" s="5" t="s">
        <v>58</v>
      </c>
      <c r="L58" s="7" t="n">
        <v>514800</v>
      </c>
      <c r="M58" s="5" t="s">
        <v>59</v>
      </c>
      <c r="N58" s="5" t="s">
        <v>60</v>
      </c>
      <c r="O58" s="5" t="s">
        <v>61</v>
      </c>
      <c r="P58" s="5" t="s">
        <v>62</v>
      </c>
      <c r="Q58" s="5" t="s">
        <v>63</v>
      </c>
      <c r="R58" s="5" t="s">
        <v>64</v>
      </c>
      <c r="S58" s="5" t="s">
        <v>65</v>
      </c>
      <c r="T58" s="5" t="s">
        <v>209</v>
      </c>
      <c r="U58" s="5" t="s">
        <v>210</v>
      </c>
      <c r="V58" s="5" t="s">
        <v>211</v>
      </c>
      <c r="W58" s="5"/>
      <c r="X58" s="5"/>
      <c r="Y58" s="5" t="n">
        <v>1</v>
      </c>
      <c r="Z58" s="5" t="s">
        <v>70</v>
      </c>
      <c r="AA58" s="5" t="s">
        <v>411</v>
      </c>
      <c r="AB58" s="8"/>
      <c r="AC58" s="8"/>
      <c r="AD58" s="8"/>
      <c r="AE58" s="9" t="s">
        <v>412</v>
      </c>
    </row>
    <row r="59" customFormat="false" ht="25.35" hidden="false" customHeight="false" outlineLevel="0" collapsed="false">
      <c r="A59" s="5" t="n">
        <v>58</v>
      </c>
      <c r="B59" s="5" t="n">
        <v>3380</v>
      </c>
      <c r="C59" s="5" t="s">
        <v>413</v>
      </c>
      <c r="D59" s="6" t="s">
        <v>414</v>
      </c>
      <c r="E59" s="5" t="s">
        <v>415</v>
      </c>
      <c r="F59" s="5" t="s">
        <v>54</v>
      </c>
      <c r="G59" s="5" t="s">
        <v>55</v>
      </c>
      <c r="H59" s="7" t="n">
        <v>2388</v>
      </c>
      <c r="I59" s="5" t="s">
        <v>416</v>
      </c>
      <c r="J59" s="5" t="s">
        <v>57</v>
      </c>
      <c r="K59" s="5" t="s">
        <v>58</v>
      </c>
      <c r="L59" s="7" t="n">
        <v>514800</v>
      </c>
      <c r="M59" s="5" t="s">
        <v>59</v>
      </c>
      <c r="N59" s="5" t="s">
        <v>60</v>
      </c>
      <c r="O59" s="5" t="s">
        <v>61</v>
      </c>
      <c r="P59" s="5" t="s">
        <v>62</v>
      </c>
      <c r="Q59" s="5" t="s">
        <v>63</v>
      </c>
      <c r="R59" s="5" t="s">
        <v>64</v>
      </c>
      <c r="S59" s="5" t="s">
        <v>65</v>
      </c>
      <c r="T59" s="5" t="s">
        <v>209</v>
      </c>
      <c r="U59" s="5" t="s">
        <v>210</v>
      </c>
      <c r="V59" s="5" t="s">
        <v>211</v>
      </c>
      <c r="W59" s="5"/>
      <c r="X59" s="5"/>
      <c r="Y59" s="5" t="n">
        <v>1</v>
      </c>
      <c r="Z59" s="5" t="s">
        <v>70</v>
      </c>
      <c r="AA59" s="5" t="s">
        <v>411</v>
      </c>
      <c r="AB59" s="8"/>
      <c r="AC59" s="8"/>
      <c r="AD59" s="8"/>
      <c r="AE59" s="9" t="s">
        <v>417</v>
      </c>
    </row>
    <row r="60" customFormat="false" ht="25.35" hidden="false" customHeight="false" outlineLevel="0" collapsed="false">
      <c r="A60" s="5" t="n">
        <v>59</v>
      </c>
      <c r="B60" s="5" t="n">
        <v>3336</v>
      </c>
      <c r="C60" s="5" t="s">
        <v>418</v>
      </c>
      <c r="D60" s="6" t="s">
        <v>419</v>
      </c>
      <c r="E60" s="5" t="s">
        <v>420</v>
      </c>
      <c r="F60" s="5" t="s">
        <v>54</v>
      </c>
      <c r="G60" s="5" t="s">
        <v>108</v>
      </c>
      <c r="H60" s="7" t="n">
        <v>2388</v>
      </c>
      <c r="I60" s="5" t="s">
        <v>405</v>
      </c>
      <c r="J60" s="5" t="s">
        <v>57</v>
      </c>
      <c r="K60" s="5" t="s">
        <v>58</v>
      </c>
      <c r="L60" s="7" t="n">
        <v>514800</v>
      </c>
      <c r="M60" s="5" t="s">
        <v>59</v>
      </c>
      <c r="N60" s="5" t="s">
        <v>60</v>
      </c>
      <c r="O60" s="5" t="s">
        <v>61</v>
      </c>
      <c r="P60" s="5" t="s">
        <v>62</v>
      </c>
      <c r="Q60" s="5" t="s">
        <v>63</v>
      </c>
      <c r="R60" s="5" t="s">
        <v>64</v>
      </c>
      <c r="S60" s="5" t="s">
        <v>65</v>
      </c>
      <c r="T60" s="5" t="s">
        <v>209</v>
      </c>
      <c r="U60" s="5" t="s">
        <v>210</v>
      </c>
      <c r="V60" s="5" t="s">
        <v>211</v>
      </c>
      <c r="W60" s="5"/>
      <c r="X60" s="5"/>
      <c r="Y60" s="5" t="n">
        <v>1</v>
      </c>
      <c r="Z60" s="5" t="s">
        <v>70</v>
      </c>
      <c r="AA60" s="5" t="s">
        <v>411</v>
      </c>
      <c r="AB60" s="8"/>
      <c r="AC60" s="8"/>
      <c r="AD60" s="8"/>
      <c r="AE60" s="9" t="s">
        <v>421</v>
      </c>
    </row>
    <row r="61" customFormat="false" ht="25.35" hidden="false" customHeight="false" outlineLevel="0" collapsed="false">
      <c r="A61" s="5" t="n">
        <v>60</v>
      </c>
      <c r="B61" s="5" t="n">
        <v>3158</v>
      </c>
      <c r="C61" s="5" t="s">
        <v>422</v>
      </c>
      <c r="D61" s="6" t="s">
        <v>423</v>
      </c>
      <c r="E61" s="5" t="s">
        <v>424</v>
      </c>
      <c r="F61" s="5" t="s">
        <v>54</v>
      </c>
      <c r="G61" s="5" t="s">
        <v>76</v>
      </c>
      <c r="H61" s="7" t="n">
        <v>0</v>
      </c>
      <c r="I61" s="5"/>
      <c r="J61" s="5" t="s">
        <v>57</v>
      </c>
      <c r="K61" s="5" t="s">
        <v>58</v>
      </c>
      <c r="L61" s="7" t="n">
        <v>514800</v>
      </c>
      <c r="M61" s="5" t="s">
        <v>59</v>
      </c>
      <c r="N61" s="5" t="s">
        <v>60</v>
      </c>
      <c r="O61" s="5" t="s">
        <v>61</v>
      </c>
      <c r="P61" s="5" t="s">
        <v>62</v>
      </c>
      <c r="Q61" s="5" t="s">
        <v>63</v>
      </c>
      <c r="R61" s="5" t="s">
        <v>64</v>
      </c>
      <c r="S61" s="5" t="s">
        <v>65</v>
      </c>
      <c r="T61" s="5" t="s">
        <v>209</v>
      </c>
      <c r="U61" s="5" t="s">
        <v>210</v>
      </c>
      <c r="V61" s="5" t="s">
        <v>211</v>
      </c>
      <c r="W61" s="5"/>
      <c r="X61" s="5"/>
      <c r="Y61" s="5" t="n">
        <v>1</v>
      </c>
      <c r="Z61" s="5" t="s">
        <v>70</v>
      </c>
      <c r="AA61" s="5" t="s">
        <v>124</v>
      </c>
      <c r="AB61" s="8"/>
      <c r="AC61" s="8"/>
      <c r="AD61" s="8"/>
      <c r="AE61" s="9" t="s">
        <v>425</v>
      </c>
    </row>
    <row r="62" customFormat="false" ht="25.35" hidden="false" customHeight="false" outlineLevel="0" collapsed="false">
      <c r="A62" s="5" t="n">
        <v>61</v>
      </c>
      <c r="B62" s="5" t="n">
        <v>2782</v>
      </c>
      <c r="C62" s="5" t="s">
        <v>426</v>
      </c>
      <c r="D62" s="6" t="s">
        <v>427</v>
      </c>
      <c r="E62" s="5" t="s">
        <v>428</v>
      </c>
      <c r="F62" s="5" t="s">
        <v>54</v>
      </c>
      <c r="G62" s="5" t="s">
        <v>108</v>
      </c>
      <c r="H62" s="7" t="n">
        <v>2388</v>
      </c>
      <c r="I62" s="5" t="s">
        <v>429</v>
      </c>
      <c r="J62" s="5" t="s">
        <v>57</v>
      </c>
      <c r="K62" s="5" t="s">
        <v>58</v>
      </c>
      <c r="L62" s="7" t="n">
        <v>514800</v>
      </c>
      <c r="M62" s="5" t="s">
        <v>59</v>
      </c>
      <c r="N62" s="5" t="s">
        <v>60</v>
      </c>
      <c r="O62" s="5" t="s">
        <v>61</v>
      </c>
      <c r="P62" s="5" t="s">
        <v>62</v>
      </c>
      <c r="Q62" s="5" t="s">
        <v>63</v>
      </c>
      <c r="R62" s="5" t="s">
        <v>64</v>
      </c>
      <c r="S62" s="5" t="s">
        <v>65</v>
      </c>
      <c r="T62" s="5" t="s">
        <v>209</v>
      </c>
      <c r="U62" s="5" t="s">
        <v>210</v>
      </c>
      <c r="V62" s="5" t="s">
        <v>211</v>
      </c>
      <c r="W62" s="5"/>
      <c r="X62" s="5" t="s">
        <v>80</v>
      </c>
      <c r="Y62" s="5" t="n">
        <v>2</v>
      </c>
      <c r="Z62" s="5" t="s">
        <v>70</v>
      </c>
      <c r="AA62" s="5" t="s">
        <v>411</v>
      </c>
      <c r="AB62" s="8"/>
      <c r="AC62" s="8"/>
      <c r="AD62" s="8"/>
      <c r="AE62" s="9" t="s">
        <v>430</v>
      </c>
    </row>
    <row r="63" customFormat="false" ht="22.35" hidden="false" customHeight="false" outlineLevel="0" collapsed="false">
      <c r="A63" s="5" t="n">
        <v>62</v>
      </c>
      <c r="B63" s="5" t="n">
        <v>4686</v>
      </c>
      <c r="C63" s="5" t="s">
        <v>296</v>
      </c>
      <c r="D63" s="6"/>
      <c r="E63" s="5" t="s">
        <v>431</v>
      </c>
      <c r="F63" s="5" t="s">
        <v>93</v>
      </c>
      <c r="G63" s="5" t="s">
        <v>76</v>
      </c>
      <c r="H63" s="7" t="n">
        <v>0</v>
      </c>
      <c r="I63" s="5"/>
      <c r="J63" s="5" t="s">
        <v>432</v>
      </c>
      <c r="K63" s="5" t="s">
        <v>433</v>
      </c>
      <c r="L63" s="7" t="n">
        <v>809250</v>
      </c>
      <c r="M63" s="5" t="s">
        <v>207</v>
      </c>
      <c r="N63" s="5" t="s">
        <v>208</v>
      </c>
      <c r="O63" s="5" t="s">
        <v>61</v>
      </c>
      <c r="P63" s="5" t="s">
        <v>93</v>
      </c>
      <c r="Q63" s="5" t="s">
        <v>63</v>
      </c>
      <c r="R63" s="5" t="s">
        <v>64</v>
      </c>
      <c r="S63" s="5" t="s">
        <v>65</v>
      </c>
      <c r="T63" s="5" t="s">
        <v>209</v>
      </c>
      <c r="U63" s="5" t="s">
        <v>210</v>
      </c>
      <c r="V63" s="5" t="s">
        <v>211</v>
      </c>
      <c r="W63" s="5"/>
      <c r="X63" s="5"/>
      <c r="Y63" s="5" t="n">
        <v>1</v>
      </c>
      <c r="Z63" s="5" t="s">
        <v>212</v>
      </c>
      <c r="AA63" s="5"/>
      <c r="AB63" s="8"/>
      <c r="AC63" s="8"/>
      <c r="AD63" s="8"/>
      <c r="AE63" s="9" t="s">
        <v>434</v>
      </c>
    </row>
    <row r="64" customFormat="false" ht="25.35" hidden="false" customHeight="false" outlineLevel="0" collapsed="false">
      <c r="A64" s="5" t="n">
        <v>63</v>
      </c>
      <c r="B64" s="5" t="n">
        <v>2818</v>
      </c>
      <c r="C64" s="5" t="s">
        <v>435</v>
      </c>
      <c r="D64" s="6" t="s">
        <v>436</v>
      </c>
      <c r="E64" s="5" t="s">
        <v>437</v>
      </c>
      <c r="F64" s="5" t="s">
        <v>54</v>
      </c>
      <c r="G64" s="5" t="s">
        <v>108</v>
      </c>
      <c r="H64" s="7" t="n">
        <v>2388</v>
      </c>
      <c r="I64" s="5" t="s">
        <v>438</v>
      </c>
      <c r="J64" s="5" t="s">
        <v>77</v>
      </c>
      <c r="K64" s="5" t="s">
        <v>439</v>
      </c>
      <c r="L64" s="7" t="n">
        <v>455840</v>
      </c>
      <c r="M64" s="5" t="s">
        <v>440</v>
      </c>
      <c r="N64" s="5" t="s">
        <v>60</v>
      </c>
      <c r="O64" s="5" t="s">
        <v>61</v>
      </c>
      <c r="P64" s="5" t="s">
        <v>62</v>
      </c>
      <c r="Q64" s="5" t="s">
        <v>63</v>
      </c>
      <c r="R64" s="5" t="s">
        <v>64</v>
      </c>
      <c r="S64" s="5" t="s">
        <v>65</v>
      </c>
      <c r="T64" s="5" t="s">
        <v>209</v>
      </c>
      <c r="U64" s="5" t="s">
        <v>210</v>
      </c>
      <c r="V64" s="5" t="s">
        <v>211</v>
      </c>
      <c r="W64" s="5"/>
      <c r="X64" s="5"/>
      <c r="Y64" s="5" t="n">
        <v>1</v>
      </c>
      <c r="Z64" s="5" t="s">
        <v>70</v>
      </c>
      <c r="AA64" s="5" t="s">
        <v>411</v>
      </c>
      <c r="AB64" s="8"/>
      <c r="AC64" s="8"/>
      <c r="AD64" s="8"/>
      <c r="AE64" s="9" t="s">
        <v>441</v>
      </c>
    </row>
    <row r="65" customFormat="false" ht="25.35" hidden="false" customHeight="false" outlineLevel="0" collapsed="false">
      <c r="A65" s="5" t="n">
        <v>64</v>
      </c>
      <c r="B65" s="5" t="n">
        <v>3310</v>
      </c>
      <c r="C65" s="5" t="s">
        <v>442</v>
      </c>
      <c r="D65" s="6" t="s">
        <v>443</v>
      </c>
      <c r="E65" s="5" t="s">
        <v>444</v>
      </c>
      <c r="F65" s="5" t="s">
        <v>54</v>
      </c>
      <c r="G65" s="5" t="s">
        <v>108</v>
      </c>
      <c r="H65" s="7" t="n">
        <v>2388</v>
      </c>
      <c r="I65" s="5" t="s">
        <v>445</v>
      </c>
      <c r="J65" s="5" t="s">
        <v>77</v>
      </c>
      <c r="K65" s="5" t="s">
        <v>58</v>
      </c>
      <c r="L65" s="7" t="n">
        <v>477000</v>
      </c>
      <c r="M65" s="5" t="s">
        <v>78</v>
      </c>
      <c r="N65" s="5" t="s">
        <v>60</v>
      </c>
      <c r="O65" s="5" t="s">
        <v>61</v>
      </c>
      <c r="P65" s="5" t="s">
        <v>62</v>
      </c>
      <c r="Q65" s="5" t="s">
        <v>63</v>
      </c>
      <c r="R65" s="5" t="s">
        <v>64</v>
      </c>
      <c r="S65" s="5" t="s">
        <v>65</v>
      </c>
      <c r="T65" s="5" t="s">
        <v>209</v>
      </c>
      <c r="U65" s="5" t="s">
        <v>210</v>
      </c>
      <c r="V65" s="5" t="s">
        <v>211</v>
      </c>
      <c r="W65" s="5"/>
      <c r="X65" s="5" t="s">
        <v>446</v>
      </c>
      <c r="Y65" s="5" t="n">
        <v>2</v>
      </c>
      <c r="Z65" s="5" t="s">
        <v>70</v>
      </c>
      <c r="AA65" s="5" t="s">
        <v>411</v>
      </c>
      <c r="AB65" s="8"/>
      <c r="AC65" s="8"/>
      <c r="AD65" s="8"/>
      <c r="AE65" s="9" t="s">
        <v>447</v>
      </c>
    </row>
    <row r="66" customFormat="false" ht="25.35" hidden="false" customHeight="false" outlineLevel="0" collapsed="false">
      <c r="A66" s="5" t="n">
        <v>65</v>
      </c>
      <c r="B66" s="5" t="n">
        <v>5482</v>
      </c>
      <c r="C66" s="5" t="s">
        <v>448</v>
      </c>
      <c r="D66" s="6" t="s">
        <v>449</v>
      </c>
      <c r="E66" s="5" t="s">
        <v>450</v>
      </c>
      <c r="F66" s="5" t="s">
        <v>451</v>
      </c>
      <c r="G66" s="5" t="s">
        <v>76</v>
      </c>
      <c r="H66" s="7" t="n">
        <v>0</v>
      </c>
      <c r="I66" s="5"/>
      <c r="J66" s="5" t="s">
        <v>77</v>
      </c>
      <c r="K66" s="5" t="s">
        <v>58</v>
      </c>
      <c r="L66" s="7" t="n">
        <v>477000</v>
      </c>
      <c r="M66" s="5" t="s">
        <v>78</v>
      </c>
      <c r="N66" s="5" t="s">
        <v>60</v>
      </c>
      <c r="O66" s="5" t="s">
        <v>61</v>
      </c>
      <c r="P66" s="5" t="s">
        <v>62</v>
      </c>
      <c r="Q66" s="5" t="s">
        <v>63</v>
      </c>
      <c r="R66" s="5" t="s">
        <v>64</v>
      </c>
      <c r="S66" s="5" t="s">
        <v>65</v>
      </c>
      <c r="T66" s="5" t="s">
        <v>209</v>
      </c>
      <c r="U66" s="5" t="s">
        <v>210</v>
      </c>
      <c r="V66" s="5" t="s">
        <v>211</v>
      </c>
      <c r="W66" s="5"/>
      <c r="X66" s="5"/>
      <c r="Y66" s="5" t="n">
        <v>1</v>
      </c>
      <c r="Z66" s="5" t="s">
        <v>70</v>
      </c>
      <c r="AA66" s="5" t="s">
        <v>124</v>
      </c>
      <c r="AB66" s="8"/>
      <c r="AC66" s="8"/>
      <c r="AD66" s="8"/>
      <c r="AE66" s="9" t="s">
        <v>452</v>
      </c>
    </row>
    <row r="67" customFormat="false" ht="25.35" hidden="false" customHeight="false" outlineLevel="0" collapsed="false">
      <c r="A67" s="5" t="n">
        <v>66</v>
      </c>
      <c r="B67" s="5" t="n">
        <v>10313</v>
      </c>
      <c r="C67" s="5" t="s">
        <v>453</v>
      </c>
      <c r="D67" s="6" t="s">
        <v>454</v>
      </c>
      <c r="E67" s="5" t="s">
        <v>455</v>
      </c>
      <c r="F67" s="5" t="s">
        <v>456</v>
      </c>
      <c r="G67" s="5" t="s">
        <v>76</v>
      </c>
      <c r="H67" s="7" t="n">
        <v>0</v>
      </c>
      <c r="I67" s="5"/>
      <c r="J67" s="5" t="s">
        <v>77</v>
      </c>
      <c r="K67" s="5" t="s">
        <v>457</v>
      </c>
      <c r="L67" s="7" t="n">
        <v>557920</v>
      </c>
      <c r="M67" s="5" t="s">
        <v>458</v>
      </c>
      <c r="N67" s="5" t="s">
        <v>60</v>
      </c>
      <c r="O67" s="5" t="s">
        <v>61</v>
      </c>
      <c r="P67" s="5" t="s">
        <v>62</v>
      </c>
      <c r="Q67" s="5" t="s">
        <v>63</v>
      </c>
      <c r="R67" s="5" t="s">
        <v>64</v>
      </c>
      <c r="S67" s="5" t="s">
        <v>65</v>
      </c>
      <c r="T67" s="5" t="s">
        <v>209</v>
      </c>
      <c r="U67" s="5" t="s">
        <v>210</v>
      </c>
      <c r="V67" s="5" t="s">
        <v>211</v>
      </c>
      <c r="W67" s="5"/>
      <c r="X67" s="5"/>
      <c r="Y67" s="5" t="n">
        <v>1</v>
      </c>
      <c r="Z67" s="5" t="s">
        <v>70</v>
      </c>
      <c r="AA67" s="5" t="s">
        <v>124</v>
      </c>
      <c r="AB67" s="8"/>
      <c r="AC67" s="8"/>
      <c r="AD67" s="8"/>
      <c r="AE67" s="9" t="s">
        <v>459</v>
      </c>
    </row>
    <row r="68" customFormat="false" ht="25.35" hidden="false" customHeight="false" outlineLevel="0" collapsed="false">
      <c r="A68" s="5" t="n">
        <v>67</v>
      </c>
      <c r="B68" s="5" t="n">
        <v>5484</v>
      </c>
      <c r="C68" s="5" t="s">
        <v>460</v>
      </c>
      <c r="D68" s="6" t="s">
        <v>461</v>
      </c>
      <c r="E68" s="5" t="s">
        <v>462</v>
      </c>
      <c r="F68" s="5" t="s">
        <v>451</v>
      </c>
      <c r="G68" s="5" t="s">
        <v>76</v>
      </c>
      <c r="H68" s="7" t="n">
        <v>0</v>
      </c>
      <c r="I68" s="5"/>
      <c r="J68" s="5" t="s">
        <v>77</v>
      </c>
      <c r="K68" s="5" t="s">
        <v>58</v>
      </c>
      <c r="L68" s="7" t="n">
        <v>477000</v>
      </c>
      <c r="M68" s="5" t="s">
        <v>463</v>
      </c>
      <c r="N68" s="5" t="s">
        <v>60</v>
      </c>
      <c r="O68" s="5" t="s">
        <v>61</v>
      </c>
      <c r="P68" s="5" t="s">
        <v>62</v>
      </c>
      <c r="Q68" s="5" t="s">
        <v>63</v>
      </c>
      <c r="R68" s="5" t="s">
        <v>64</v>
      </c>
      <c r="S68" s="5" t="s">
        <v>65</v>
      </c>
      <c r="T68" s="5" t="s">
        <v>209</v>
      </c>
      <c r="U68" s="5" t="s">
        <v>210</v>
      </c>
      <c r="V68" s="5" t="s">
        <v>211</v>
      </c>
      <c r="W68" s="5"/>
      <c r="X68" s="5"/>
      <c r="Y68" s="5" t="n">
        <v>1</v>
      </c>
      <c r="Z68" s="5" t="s">
        <v>70</v>
      </c>
      <c r="AA68" s="5" t="s">
        <v>124</v>
      </c>
      <c r="AB68" s="8"/>
      <c r="AC68" s="8"/>
      <c r="AD68" s="8"/>
      <c r="AE68" s="9" t="s">
        <v>464</v>
      </c>
    </row>
    <row r="69" customFormat="false" ht="25.35" hidden="false" customHeight="false" outlineLevel="0" collapsed="false">
      <c r="A69" s="5" t="n">
        <v>68</v>
      </c>
      <c r="B69" s="5" t="n">
        <v>5483</v>
      </c>
      <c r="C69" s="5" t="s">
        <v>465</v>
      </c>
      <c r="D69" s="6" t="s">
        <v>466</v>
      </c>
      <c r="E69" s="5" t="s">
        <v>467</v>
      </c>
      <c r="F69" s="5" t="s">
        <v>451</v>
      </c>
      <c r="G69" s="5" t="s">
        <v>76</v>
      </c>
      <c r="H69" s="7" t="n">
        <v>0</v>
      </c>
      <c r="I69" s="5"/>
      <c r="J69" s="5" t="s">
        <v>77</v>
      </c>
      <c r="K69" s="5" t="s">
        <v>58</v>
      </c>
      <c r="L69" s="7" t="n">
        <v>477000</v>
      </c>
      <c r="M69" s="5" t="s">
        <v>468</v>
      </c>
      <c r="N69" s="5" t="s">
        <v>60</v>
      </c>
      <c r="O69" s="5" t="s">
        <v>61</v>
      </c>
      <c r="P69" s="5" t="s">
        <v>62</v>
      </c>
      <c r="Q69" s="5" t="s">
        <v>63</v>
      </c>
      <c r="R69" s="5" t="s">
        <v>64</v>
      </c>
      <c r="S69" s="5" t="s">
        <v>65</v>
      </c>
      <c r="T69" s="5" t="s">
        <v>209</v>
      </c>
      <c r="U69" s="5" t="s">
        <v>210</v>
      </c>
      <c r="V69" s="5" t="s">
        <v>211</v>
      </c>
      <c r="W69" s="5"/>
      <c r="X69" s="5"/>
      <c r="Y69" s="5" t="n">
        <v>1</v>
      </c>
      <c r="Z69" s="5" t="s">
        <v>70</v>
      </c>
      <c r="AA69" s="5" t="s">
        <v>469</v>
      </c>
      <c r="AB69" s="8"/>
      <c r="AC69" s="8"/>
      <c r="AD69" s="8"/>
      <c r="AE69" s="9" t="s">
        <v>470</v>
      </c>
    </row>
    <row r="70" customFormat="false" ht="25.35" hidden="false" customHeight="false" outlineLevel="0" collapsed="false">
      <c r="A70" s="5" t="n">
        <v>69</v>
      </c>
      <c r="B70" s="5" t="n">
        <v>2814</v>
      </c>
      <c r="C70" s="5" t="s">
        <v>471</v>
      </c>
      <c r="D70" s="6" t="s">
        <v>472</v>
      </c>
      <c r="E70" s="5" t="s">
        <v>473</v>
      </c>
      <c r="F70" s="5" t="s">
        <v>54</v>
      </c>
      <c r="G70" s="5" t="s">
        <v>108</v>
      </c>
      <c r="H70" s="7" t="n">
        <v>2388</v>
      </c>
      <c r="I70" s="5" t="s">
        <v>474</v>
      </c>
      <c r="J70" s="5" t="s">
        <v>77</v>
      </c>
      <c r="K70" s="5" t="s">
        <v>475</v>
      </c>
      <c r="L70" s="7" t="n">
        <v>644160</v>
      </c>
      <c r="M70" s="5" t="s">
        <v>476</v>
      </c>
      <c r="N70" s="5" t="s">
        <v>60</v>
      </c>
      <c r="O70" s="5" t="s">
        <v>61</v>
      </c>
      <c r="P70" s="5" t="s">
        <v>62</v>
      </c>
      <c r="Q70" s="5" t="s">
        <v>63</v>
      </c>
      <c r="R70" s="5" t="s">
        <v>64</v>
      </c>
      <c r="S70" s="5" t="s">
        <v>65</v>
      </c>
      <c r="T70" s="5" t="s">
        <v>209</v>
      </c>
      <c r="U70" s="5" t="s">
        <v>210</v>
      </c>
      <c r="V70" s="5" t="s">
        <v>211</v>
      </c>
      <c r="W70" s="5"/>
      <c r="X70" s="5"/>
      <c r="Y70" s="5" t="n">
        <v>1</v>
      </c>
      <c r="Z70" s="5" t="s">
        <v>70</v>
      </c>
      <c r="AA70" s="5" t="s">
        <v>411</v>
      </c>
      <c r="AB70" s="8"/>
      <c r="AC70" s="8"/>
      <c r="AD70" s="8"/>
      <c r="AE70" s="9" t="s">
        <v>477</v>
      </c>
    </row>
    <row r="71" customFormat="false" ht="23.85" hidden="false" customHeight="false" outlineLevel="0" collapsed="false">
      <c r="A71" s="5" t="n">
        <v>70</v>
      </c>
      <c r="B71" s="5" t="n">
        <v>2740</v>
      </c>
      <c r="C71" s="5" t="s">
        <v>478</v>
      </c>
      <c r="D71" s="6" t="s">
        <v>479</v>
      </c>
      <c r="E71" s="5" t="s">
        <v>480</v>
      </c>
      <c r="F71" s="5" t="s">
        <v>54</v>
      </c>
      <c r="G71" s="5" t="s">
        <v>108</v>
      </c>
      <c r="H71" s="7" t="n">
        <v>2388</v>
      </c>
      <c r="I71" s="5" t="s">
        <v>405</v>
      </c>
      <c r="J71" s="5" t="s">
        <v>77</v>
      </c>
      <c r="K71" s="5" t="s">
        <v>58</v>
      </c>
      <c r="L71" s="7" t="n">
        <v>477000</v>
      </c>
      <c r="M71" s="5" t="s">
        <v>78</v>
      </c>
      <c r="N71" s="5" t="s">
        <v>60</v>
      </c>
      <c r="O71" s="5" t="s">
        <v>61</v>
      </c>
      <c r="P71" s="5" t="s">
        <v>62</v>
      </c>
      <c r="Q71" s="5" t="s">
        <v>63</v>
      </c>
      <c r="R71" s="5" t="s">
        <v>64</v>
      </c>
      <c r="S71" s="5" t="s">
        <v>65</v>
      </c>
      <c r="T71" s="5" t="s">
        <v>209</v>
      </c>
      <c r="U71" s="5" t="s">
        <v>210</v>
      </c>
      <c r="V71" s="5" t="s">
        <v>211</v>
      </c>
      <c r="W71" s="5"/>
      <c r="X71" s="5"/>
      <c r="Y71" s="5" t="n">
        <v>1</v>
      </c>
      <c r="Z71" s="5" t="s">
        <v>481</v>
      </c>
      <c r="AA71" s="5" t="s">
        <v>482</v>
      </c>
      <c r="AB71" s="8"/>
      <c r="AC71" s="8"/>
      <c r="AD71" s="8"/>
      <c r="AE71" s="9" t="s">
        <v>483</v>
      </c>
    </row>
    <row r="72" customFormat="false" ht="25.35" hidden="false" customHeight="false" outlineLevel="0" collapsed="false">
      <c r="A72" s="5" t="n">
        <v>71</v>
      </c>
      <c r="B72" s="5" t="n">
        <v>3464</v>
      </c>
      <c r="C72" s="5" t="s">
        <v>484</v>
      </c>
      <c r="D72" s="6" t="s">
        <v>485</v>
      </c>
      <c r="E72" s="5" t="s">
        <v>486</v>
      </c>
      <c r="F72" s="5" t="s">
        <v>54</v>
      </c>
      <c r="G72" s="5" t="s">
        <v>101</v>
      </c>
      <c r="H72" s="7" t="n">
        <v>2388</v>
      </c>
      <c r="I72" s="5" t="s">
        <v>487</v>
      </c>
      <c r="J72" s="5" t="s">
        <v>77</v>
      </c>
      <c r="K72" s="5" t="s">
        <v>58</v>
      </c>
      <c r="L72" s="7" t="n">
        <v>477000</v>
      </c>
      <c r="M72" s="5" t="s">
        <v>78</v>
      </c>
      <c r="N72" s="5" t="s">
        <v>60</v>
      </c>
      <c r="O72" s="5" t="s">
        <v>61</v>
      </c>
      <c r="P72" s="5" t="s">
        <v>62</v>
      </c>
      <c r="Q72" s="5" t="s">
        <v>63</v>
      </c>
      <c r="R72" s="5" t="s">
        <v>64</v>
      </c>
      <c r="S72" s="5" t="s">
        <v>65</v>
      </c>
      <c r="T72" s="5" t="s">
        <v>209</v>
      </c>
      <c r="U72" s="5" t="s">
        <v>210</v>
      </c>
      <c r="V72" s="5" t="s">
        <v>211</v>
      </c>
      <c r="W72" s="5"/>
      <c r="X72" s="5"/>
      <c r="Y72" s="5" t="n">
        <v>1</v>
      </c>
      <c r="Z72" s="5" t="s">
        <v>70</v>
      </c>
      <c r="AA72" s="5" t="s">
        <v>411</v>
      </c>
      <c r="AB72" s="8"/>
      <c r="AC72" s="8"/>
      <c r="AD72" s="8"/>
      <c r="AE72" s="9" t="s">
        <v>488</v>
      </c>
    </row>
    <row r="73" customFormat="false" ht="34.3" hidden="false" customHeight="false" outlineLevel="0" collapsed="false">
      <c r="A73" s="5" t="n">
        <v>72</v>
      </c>
      <c r="B73" s="5" t="n">
        <v>2875</v>
      </c>
      <c r="C73" s="5" t="s">
        <v>489</v>
      </c>
      <c r="D73" s="6" t="s">
        <v>490</v>
      </c>
      <c r="E73" s="5" t="s">
        <v>491</v>
      </c>
      <c r="F73" s="5" t="s">
        <v>54</v>
      </c>
      <c r="G73" s="5" t="s">
        <v>101</v>
      </c>
      <c r="H73" s="7" t="n">
        <v>2487</v>
      </c>
      <c r="I73" s="5" t="s">
        <v>492</v>
      </c>
      <c r="J73" s="5" t="s">
        <v>77</v>
      </c>
      <c r="K73" s="5" t="s">
        <v>493</v>
      </c>
      <c r="L73" s="7" t="n">
        <v>627440</v>
      </c>
      <c r="M73" s="5" t="s">
        <v>494</v>
      </c>
      <c r="N73" s="5" t="s">
        <v>60</v>
      </c>
      <c r="O73" s="5" t="s">
        <v>61</v>
      </c>
      <c r="P73" s="5" t="s">
        <v>62</v>
      </c>
      <c r="Q73" s="5" t="s">
        <v>63</v>
      </c>
      <c r="R73" s="5" t="s">
        <v>64</v>
      </c>
      <c r="S73" s="5" t="s">
        <v>65</v>
      </c>
      <c r="T73" s="5" t="s">
        <v>209</v>
      </c>
      <c r="U73" s="5" t="s">
        <v>210</v>
      </c>
      <c r="V73" s="5" t="s">
        <v>211</v>
      </c>
      <c r="W73" s="5"/>
      <c r="X73" s="5" t="s">
        <v>80</v>
      </c>
      <c r="Y73" s="5" t="n">
        <v>2</v>
      </c>
      <c r="Z73" s="5" t="s">
        <v>70</v>
      </c>
      <c r="AA73" s="5" t="s">
        <v>495</v>
      </c>
      <c r="AB73" s="8"/>
      <c r="AC73" s="8"/>
      <c r="AD73" s="8"/>
      <c r="AE73" s="9" t="s">
        <v>496</v>
      </c>
    </row>
    <row r="74" customFormat="false" ht="25.35" hidden="false" customHeight="false" outlineLevel="0" collapsed="false">
      <c r="A74" s="5" t="n">
        <v>73</v>
      </c>
      <c r="B74" s="5" t="n">
        <v>12781</v>
      </c>
      <c r="C74" s="5" t="s">
        <v>497</v>
      </c>
      <c r="D74" s="6" t="s">
        <v>498</v>
      </c>
      <c r="E74" s="5"/>
      <c r="F74" s="5" t="s">
        <v>62</v>
      </c>
      <c r="G74" s="5" t="s">
        <v>76</v>
      </c>
      <c r="H74" s="7" t="n">
        <v>0</v>
      </c>
      <c r="I74" s="5"/>
      <c r="J74" s="5" t="s">
        <v>77</v>
      </c>
      <c r="K74" s="5" t="s">
        <v>499</v>
      </c>
      <c r="L74" s="7" t="n">
        <v>643280</v>
      </c>
      <c r="M74" s="5" t="s">
        <v>500</v>
      </c>
      <c r="N74" s="5" t="s">
        <v>60</v>
      </c>
      <c r="O74" s="5" t="s">
        <v>61</v>
      </c>
      <c r="P74" s="5" t="s">
        <v>62</v>
      </c>
      <c r="Q74" s="5" t="s">
        <v>63</v>
      </c>
      <c r="R74" s="5" t="s">
        <v>64</v>
      </c>
      <c r="S74" s="5" t="s">
        <v>65</v>
      </c>
      <c r="T74" s="5" t="s">
        <v>209</v>
      </c>
      <c r="U74" s="5" t="s">
        <v>210</v>
      </c>
      <c r="V74" s="5" t="s">
        <v>211</v>
      </c>
      <c r="W74" s="5"/>
      <c r="X74" s="5"/>
      <c r="Y74" s="5" t="n">
        <v>1</v>
      </c>
      <c r="Z74" s="5" t="s">
        <v>70</v>
      </c>
      <c r="AA74" s="5" t="s">
        <v>124</v>
      </c>
      <c r="AB74" s="8"/>
      <c r="AC74" s="8"/>
      <c r="AD74" s="8"/>
      <c r="AE74" s="9" t="s">
        <v>501</v>
      </c>
    </row>
    <row r="75" customFormat="false" ht="25.35" hidden="false" customHeight="false" outlineLevel="0" collapsed="false">
      <c r="A75" s="5" t="n">
        <v>74</v>
      </c>
      <c r="B75" s="5" t="n">
        <v>12780</v>
      </c>
      <c r="C75" s="5" t="s">
        <v>502</v>
      </c>
      <c r="D75" s="6" t="s">
        <v>503</v>
      </c>
      <c r="E75" s="5"/>
      <c r="F75" s="5" t="s">
        <v>62</v>
      </c>
      <c r="G75" s="5" t="s">
        <v>76</v>
      </c>
      <c r="H75" s="7" t="n">
        <v>0</v>
      </c>
      <c r="I75" s="5"/>
      <c r="J75" s="5" t="s">
        <v>77</v>
      </c>
      <c r="K75" s="5" t="s">
        <v>58</v>
      </c>
      <c r="L75" s="7" t="n">
        <v>477000</v>
      </c>
      <c r="M75" s="5" t="s">
        <v>87</v>
      </c>
      <c r="N75" s="5" t="s">
        <v>60</v>
      </c>
      <c r="O75" s="5" t="s">
        <v>61</v>
      </c>
      <c r="P75" s="5" t="s">
        <v>62</v>
      </c>
      <c r="Q75" s="5" t="s">
        <v>63</v>
      </c>
      <c r="R75" s="5" t="s">
        <v>64</v>
      </c>
      <c r="S75" s="5" t="s">
        <v>65</v>
      </c>
      <c r="T75" s="5" t="s">
        <v>209</v>
      </c>
      <c r="U75" s="5" t="s">
        <v>210</v>
      </c>
      <c r="V75" s="5" t="s">
        <v>211</v>
      </c>
      <c r="W75" s="5"/>
      <c r="X75" s="5"/>
      <c r="Y75" s="5" t="n">
        <v>1</v>
      </c>
      <c r="Z75" s="5" t="s">
        <v>70</v>
      </c>
      <c r="AA75" s="5" t="s">
        <v>124</v>
      </c>
      <c r="AB75" s="8"/>
      <c r="AC75" s="8"/>
      <c r="AD75" s="8"/>
      <c r="AE75" s="9" t="s">
        <v>504</v>
      </c>
    </row>
    <row r="76" customFormat="false" ht="25.35" hidden="false" customHeight="false" outlineLevel="0" collapsed="false">
      <c r="A76" s="5" t="n">
        <v>75</v>
      </c>
      <c r="B76" s="5" t="n">
        <v>3357</v>
      </c>
      <c r="C76" s="5" t="s">
        <v>505</v>
      </c>
      <c r="D76" s="6" t="s">
        <v>506</v>
      </c>
      <c r="E76" s="5" t="s">
        <v>507</v>
      </c>
      <c r="F76" s="5" t="s">
        <v>54</v>
      </c>
      <c r="G76" s="5" t="s">
        <v>55</v>
      </c>
      <c r="H76" s="7" t="n">
        <v>799</v>
      </c>
      <c r="I76" s="5" t="s">
        <v>508</v>
      </c>
      <c r="J76" s="5" t="s">
        <v>77</v>
      </c>
      <c r="K76" s="5" t="s">
        <v>509</v>
      </c>
      <c r="L76" s="7" t="n">
        <v>1008480</v>
      </c>
      <c r="M76" s="5" t="s">
        <v>510</v>
      </c>
      <c r="N76" s="5" t="s">
        <v>60</v>
      </c>
      <c r="O76" s="5" t="s">
        <v>61</v>
      </c>
      <c r="P76" s="5" t="s">
        <v>62</v>
      </c>
      <c r="Q76" s="5" t="s">
        <v>63</v>
      </c>
      <c r="R76" s="5" t="s">
        <v>64</v>
      </c>
      <c r="S76" s="5" t="s">
        <v>65</v>
      </c>
      <c r="T76" s="5" t="s">
        <v>209</v>
      </c>
      <c r="U76" s="5" t="s">
        <v>210</v>
      </c>
      <c r="V76" s="5" t="s">
        <v>211</v>
      </c>
      <c r="W76" s="5"/>
      <c r="X76" s="5"/>
      <c r="Y76" s="5" t="n">
        <v>1</v>
      </c>
      <c r="Z76" s="5" t="s">
        <v>70</v>
      </c>
      <c r="AA76" s="5" t="s">
        <v>511</v>
      </c>
      <c r="AB76" s="8"/>
      <c r="AC76" s="8"/>
      <c r="AD76" s="8"/>
      <c r="AE76" s="9" t="s">
        <v>512</v>
      </c>
    </row>
    <row r="77" customFormat="false" ht="25.35" hidden="false" customHeight="false" outlineLevel="0" collapsed="false">
      <c r="A77" s="5" t="n">
        <v>76</v>
      </c>
      <c r="B77" s="5" t="n">
        <v>3162</v>
      </c>
      <c r="C77" s="5" t="s">
        <v>513</v>
      </c>
      <c r="D77" s="6" t="s">
        <v>514</v>
      </c>
      <c r="E77" s="5" t="s">
        <v>515</v>
      </c>
      <c r="F77" s="5" t="s">
        <v>54</v>
      </c>
      <c r="G77" s="5" t="s">
        <v>108</v>
      </c>
      <c r="H77" s="7" t="n">
        <v>2388</v>
      </c>
      <c r="I77" s="5" t="s">
        <v>516</v>
      </c>
      <c r="J77" s="5" t="s">
        <v>77</v>
      </c>
      <c r="K77" s="5" t="s">
        <v>58</v>
      </c>
      <c r="L77" s="7" t="n">
        <v>477000</v>
      </c>
      <c r="M77" s="5" t="s">
        <v>517</v>
      </c>
      <c r="N77" s="5" t="s">
        <v>60</v>
      </c>
      <c r="O77" s="5" t="s">
        <v>61</v>
      </c>
      <c r="P77" s="5" t="s">
        <v>62</v>
      </c>
      <c r="Q77" s="5" t="s">
        <v>63</v>
      </c>
      <c r="R77" s="5" t="s">
        <v>64</v>
      </c>
      <c r="S77" s="5" t="s">
        <v>65</v>
      </c>
      <c r="T77" s="5" t="s">
        <v>209</v>
      </c>
      <c r="U77" s="5" t="s">
        <v>210</v>
      </c>
      <c r="V77" s="5" t="s">
        <v>211</v>
      </c>
      <c r="W77" s="5"/>
      <c r="X77" s="5"/>
      <c r="Y77" s="5" t="n">
        <v>1</v>
      </c>
      <c r="Z77" s="5" t="s">
        <v>70</v>
      </c>
      <c r="AA77" s="5" t="s">
        <v>411</v>
      </c>
      <c r="AB77" s="8"/>
      <c r="AC77" s="8"/>
      <c r="AD77" s="8"/>
      <c r="AE77" s="9" t="s">
        <v>518</v>
      </c>
    </row>
    <row r="78" customFormat="false" ht="25.35" hidden="false" customHeight="false" outlineLevel="0" collapsed="false">
      <c r="A78" s="5" t="n">
        <v>77</v>
      </c>
      <c r="B78" s="5" t="n">
        <v>7290</v>
      </c>
      <c r="C78" s="5" t="s">
        <v>519</v>
      </c>
      <c r="D78" s="6" t="s">
        <v>520</v>
      </c>
      <c r="E78" s="5" t="s">
        <v>521</v>
      </c>
      <c r="F78" s="5" t="s">
        <v>522</v>
      </c>
      <c r="G78" s="5" t="s">
        <v>76</v>
      </c>
      <c r="H78" s="7" t="n">
        <v>0</v>
      </c>
      <c r="I78" s="5"/>
      <c r="J78" s="5" t="s">
        <v>77</v>
      </c>
      <c r="K78" s="5" t="s">
        <v>58</v>
      </c>
      <c r="L78" s="7" t="n">
        <v>477000</v>
      </c>
      <c r="M78" s="5" t="s">
        <v>523</v>
      </c>
      <c r="N78" s="5" t="s">
        <v>60</v>
      </c>
      <c r="O78" s="5" t="s">
        <v>61</v>
      </c>
      <c r="P78" s="5" t="s">
        <v>62</v>
      </c>
      <c r="Q78" s="5" t="s">
        <v>63</v>
      </c>
      <c r="R78" s="5" t="s">
        <v>64</v>
      </c>
      <c r="S78" s="5" t="s">
        <v>65</v>
      </c>
      <c r="T78" s="5" t="s">
        <v>209</v>
      </c>
      <c r="U78" s="5" t="s">
        <v>210</v>
      </c>
      <c r="V78" s="5" t="s">
        <v>211</v>
      </c>
      <c r="W78" s="5"/>
      <c r="X78" s="5"/>
      <c r="Y78" s="5" t="n">
        <v>1</v>
      </c>
      <c r="Z78" s="5" t="s">
        <v>70</v>
      </c>
      <c r="AA78" s="5" t="s">
        <v>124</v>
      </c>
      <c r="AB78" s="8"/>
      <c r="AC78" s="8"/>
      <c r="AD78" s="8"/>
      <c r="AE78" s="9" t="s">
        <v>524</v>
      </c>
    </row>
    <row r="79" customFormat="false" ht="25.35" hidden="false" customHeight="false" outlineLevel="0" collapsed="false">
      <c r="A79" s="5" t="n">
        <v>78</v>
      </c>
      <c r="B79" s="5" t="n">
        <v>2910</v>
      </c>
      <c r="C79" s="5" t="s">
        <v>196</v>
      </c>
      <c r="D79" s="6" t="s">
        <v>197</v>
      </c>
      <c r="E79" s="5" t="s">
        <v>198</v>
      </c>
      <c r="F79" s="5" t="s">
        <v>54</v>
      </c>
      <c r="G79" s="5" t="s">
        <v>76</v>
      </c>
      <c r="H79" s="7" t="n">
        <v>99</v>
      </c>
      <c r="I79" s="5" t="s">
        <v>189</v>
      </c>
      <c r="J79" s="5" t="s">
        <v>77</v>
      </c>
      <c r="K79" s="5" t="s">
        <v>525</v>
      </c>
      <c r="L79" s="7" t="n">
        <v>561440</v>
      </c>
      <c r="M79" s="5" t="s">
        <v>526</v>
      </c>
      <c r="N79" s="5" t="s">
        <v>60</v>
      </c>
      <c r="O79" s="5" t="s">
        <v>61</v>
      </c>
      <c r="P79" s="5" t="s">
        <v>62</v>
      </c>
      <c r="Q79" s="5" t="s">
        <v>63</v>
      </c>
      <c r="R79" s="5" t="s">
        <v>64</v>
      </c>
      <c r="S79" s="5" t="s">
        <v>65</v>
      </c>
      <c r="T79" s="5" t="s">
        <v>209</v>
      </c>
      <c r="U79" s="5" t="s">
        <v>210</v>
      </c>
      <c r="V79" s="5" t="s">
        <v>211</v>
      </c>
      <c r="W79" s="5"/>
      <c r="X79" s="5" t="s">
        <v>80</v>
      </c>
      <c r="Y79" s="5" t="n">
        <v>2</v>
      </c>
      <c r="Z79" s="5" t="s">
        <v>70</v>
      </c>
      <c r="AA79" s="5" t="s">
        <v>201</v>
      </c>
      <c r="AB79" s="8"/>
      <c r="AC79" s="8"/>
      <c r="AD79" s="8"/>
      <c r="AE79" s="9" t="s">
        <v>202</v>
      </c>
    </row>
    <row r="80" customFormat="false" ht="34.3" hidden="false" customHeight="false" outlineLevel="0" collapsed="false">
      <c r="A80" s="5" t="n">
        <v>79</v>
      </c>
      <c r="B80" s="5" t="n">
        <v>2938</v>
      </c>
      <c r="C80" s="5" t="s">
        <v>527</v>
      </c>
      <c r="D80" s="6" t="s">
        <v>528</v>
      </c>
      <c r="E80" s="5" t="s">
        <v>529</v>
      </c>
      <c r="F80" s="5" t="s">
        <v>54</v>
      </c>
      <c r="G80" s="5" t="s">
        <v>101</v>
      </c>
      <c r="H80" s="7" t="n">
        <v>2487</v>
      </c>
      <c r="I80" s="5" t="s">
        <v>530</v>
      </c>
      <c r="J80" s="5" t="s">
        <v>77</v>
      </c>
      <c r="K80" s="5" t="s">
        <v>58</v>
      </c>
      <c r="L80" s="7" t="n">
        <v>684000</v>
      </c>
      <c r="M80" s="5" t="s">
        <v>78</v>
      </c>
      <c r="N80" s="5" t="s">
        <v>60</v>
      </c>
      <c r="O80" s="5" t="s">
        <v>61</v>
      </c>
      <c r="P80" s="5" t="s">
        <v>62</v>
      </c>
      <c r="Q80" s="5" t="s">
        <v>63</v>
      </c>
      <c r="R80" s="5" t="s">
        <v>64</v>
      </c>
      <c r="S80" s="5" t="s">
        <v>65</v>
      </c>
      <c r="T80" s="5" t="s">
        <v>209</v>
      </c>
      <c r="U80" s="5" t="s">
        <v>210</v>
      </c>
      <c r="V80" s="5" t="s">
        <v>211</v>
      </c>
      <c r="W80" s="5"/>
      <c r="X80" s="5"/>
      <c r="Y80" s="5" t="n">
        <v>1</v>
      </c>
      <c r="Z80" s="5" t="s">
        <v>70</v>
      </c>
      <c r="AA80" s="5" t="s">
        <v>531</v>
      </c>
      <c r="AB80" s="8"/>
      <c r="AC80" s="8"/>
      <c r="AD80" s="8"/>
      <c r="AE80" s="9" t="s">
        <v>532</v>
      </c>
    </row>
    <row r="81" customFormat="false" ht="22.35" hidden="false" customHeight="false" outlineLevel="0" collapsed="false">
      <c r="A81" s="5" t="n">
        <v>80</v>
      </c>
      <c r="B81" s="5" t="n">
        <v>4689</v>
      </c>
      <c r="C81" s="5" t="s">
        <v>533</v>
      </c>
      <c r="D81" s="6" t="s">
        <v>534</v>
      </c>
      <c r="E81" s="5" t="s">
        <v>535</v>
      </c>
      <c r="F81" s="5" t="s">
        <v>93</v>
      </c>
      <c r="G81" s="5" t="s">
        <v>76</v>
      </c>
      <c r="H81" s="7" t="n">
        <v>0</v>
      </c>
      <c r="I81" s="5"/>
      <c r="J81" s="5" t="s">
        <v>536</v>
      </c>
      <c r="K81" s="5" t="s">
        <v>537</v>
      </c>
      <c r="L81" s="7" t="n">
        <v>580529</v>
      </c>
      <c r="M81" s="5" t="s">
        <v>207</v>
      </c>
      <c r="N81" s="5" t="s">
        <v>208</v>
      </c>
      <c r="O81" s="5" t="s">
        <v>61</v>
      </c>
      <c r="P81" s="5" t="s">
        <v>93</v>
      </c>
      <c r="Q81" s="5" t="s">
        <v>63</v>
      </c>
      <c r="R81" s="5" t="s">
        <v>64</v>
      </c>
      <c r="S81" s="5" t="s">
        <v>65</v>
      </c>
      <c r="T81" s="5" t="s">
        <v>209</v>
      </c>
      <c r="U81" s="5" t="s">
        <v>210</v>
      </c>
      <c r="V81" s="5" t="s">
        <v>211</v>
      </c>
      <c r="W81" s="5"/>
      <c r="X81" s="5"/>
      <c r="Y81" s="5" t="n">
        <v>1</v>
      </c>
      <c r="Z81" s="5" t="s">
        <v>212</v>
      </c>
      <c r="AA81" s="5"/>
      <c r="AB81" s="8"/>
      <c r="AC81" s="8"/>
      <c r="AD81" s="8"/>
      <c r="AE81" s="9" t="s">
        <v>538</v>
      </c>
    </row>
    <row r="82" customFormat="false" ht="22.35" hidden="false" customHeight="false" outlineLevel="0" collapsed="false">
      <c r="A82" s="5" t="n">
        <v>81</v>
      </c>
      <c r="B82" s="5" t="n">
        <v>4687</v>
      </c>
      <c r="C82" s="5" t="s">
        <v>539</v>
      </c>
      <c r="D82" s="6" t="s">
        <v>540</v>
      </c>
      <c r="E82" s="5" t="s">
        <v>541</v>
      </c>
      <c r="F82" s="5" t="s">
        <v>93</v>
      </c>
      <c r="G82" s="5" t="s">
        <v>76</v>
      </c>
      <c r="H82" s="7" t="n">
        <v>0</v>
      </c>
      <c r="I82" s="5"/>
      <c r="J82" s="5" t="s">
        <v>536</v>
      </c>
      <c r="K82" s="5" t="s">
        <v>542</v>
      </c>
      <c r="L82" s="7" t="n">
        <v>590355</v>
      </c>
      <c r="M82" s="5" t="s">
        <v>207</v>
      </c>
      <c r="N82" s="5" t="s">
        <v>208</v>
      </c>
      <c r="O82" s="5" t="s">
        <v>61</v>
      </c>
      <c r="P82" s="5" t="s">
        <v>93</v>
      </c>
      <c r="Q82" s="5" t="s">
        <v>63</v>
      </c>
      <c r="R82" s="5" t="s">
        <v>64</v>
      </c>
      <c r="S82" s="5" t="s">
        <v>65</v>
      </c>
      <c r="T82" s="5" t="s">
        <v>209</v>
      </c>
      <c r="U82" s="5" t="s">
        <v>210</v>
      </c>
      <c r="V82" s="5" t="s">
        <v>211</v>
      </c>
      <c r="W82" s="5"/>
      <c r="X82" s="5"/>
      <c r="Y82" s="5" t="n">
        <v>1</v>
      </c>
      <c r="Z82" s="5" t="s">
        <v>212</v>
      </c>
      <c r="AA82" s="5"/>
      <c r="AB82" s="8"/>
      <c r="AC82" s="8"/>
      <c r="AD82" s="8"/>
      <c r="AE82" s="9" t="s">
        <v>543</v>
      </c>
    </row>
    <row r="83" customFormat="false" ht="22.35" hidden="false" customHeight="false" outlineLevel="0" collapsed="false">
      <c r="A83" s="5" t="n">
        <v>82</v>
      </c>
      <c r="B83" s="5" t="n">
        <v>4674</v>
      </c>
      <c r="C83" s="5" t="s">
        <v>365</v>
      </c>
      <c r="D83" s="6" t="s">
        <v>366</v>
      </c>
      <c r="E83" s="5" t="s">
        <v>367</v>
      </c>
      <c r="F83" s="5" t="s">
        <v>93</v>
      </c>
      <c r="G83" s="5" t="s">
        <v>76</v>
      </c>
      <c r="H83" s="7" t="n">
        <v>0</v>
      </c>
      <c r="I83" s="5"/>
      <c r="J83" s="5" t="s">
        <v>536</v>
      </c>
      <c r="K83" s="5" t="s">
        <v>544</v>
      </c>
      <c r="L83" s="7" t="n">
        <v>600999</v>
      </c>
      <c r="M83" s="5" t="s">
        <v>207</v>
      </c>
      <c r="N83" s="5" t="s">
        <v>208</v>
      </c>
      <c r="O83" s="5" t="s">
        <v>61</v>
      </c>
      <c r="P83" s="5" t="s">
        <v>93</v>
      </c>
      <c r="Q83" s="5" t="s">
        <v>63</v>
      </c>
      <c r="R83" s="5" t="s">
        <v>64</v>
      </c>
      <c r="S83" s="5" t="s">
        <v>65</v>
      </c>
      <c r="T83" s="5" t="s">
        <v>209</v>
      </c>
      <c r="U83" s="5" t="s">
        <v>210</v>
      </c>
      <c r="V83" s="5" t="s">
        <v>211</v>
      </c>
      <c r="W83" s="5"/>
      <c r="X83" s="5" t="s">
        <v>247</v>
      </c>
      <c r="Y83" s="5" t="n">
        <v>2</v>
      </c>
      <c r="Z83" s="5" t="s">
        <v>212</v>
      </c>
      <c r="AA83" s="5"/>
      <c r="AB83" s="8"/>
      <c r="AC83" s="8"/>
      <c r="AD83" s="8"/>
      <c r="AE83" s="9" t="s">
        <v>370</v>
      </c>
    </row>
    <row r="84" customFormat="false" ht="25.35" hidden="false" customHeight="false" outlineLevel="0" collapsed="false">
      <c r="A84" s="5" t="n">
        <v>83</v>
      </c>
      <c r="B84" s="5" t="n">
        <v>3310</v>
      </c>
      <c r="C84" s="5" t="s">
        <v>442</v>
      </c>
      <c r="D84" s="6" t="s">
        <v>443</v>
      </c>
      <c r="E84" s="5" t="s">
        <v>444</v>
      </c>
      <c r="F84" s="5" t="s">
        <v>54</v>
      </c>
      <c r="G84" s="5" t="s">
        <v>108</v>
      </c>
      <c r="H84" s="7" t="n">
        <v>2388</v>
      </c>
      <c r="I84" s="5" t="s">
        <v>445</v>
      </c>
      <c r="J84" s="5" t="s">
        <v>545</v>
      </c>
      <c r="K84" s="5" t="s">
        <v>546</v>
      </c>
      <c r="L84" s="7" t="n">
        <v>512400</v>
      </c>
      <c r="M84" s="5" t="s">
        <v>547</v>
      </c>
      <c r="N84" s="5" t="s">
        <v>60</v>
      </c>
      <c r="O84" s="5" t="s">
        <v>61</v>
      </c>
      <c r="P84" s="5" t="s">
        <v>62</v>
      </c>
      <c r="Q84" s="5" t="s">
        <v>63</v>
      </c>
      <c r="R84" s="5" t="s">
        <v>64</v>
      </c>
      <c r="S84" s="5" t="s">
        <v>65</v>
      </c>
      <c r="T84" s="5" t="s">
        <v>209</v>
      </c>
      <c r="U84" s="5" t="s">
        <v>210</v>
      </c>
      <c r="V84" s="5" t="s">
        <v>211</v>
      </c>
      <c r="W84" s="5"/>
      <c r="X84" s="5" t="s">
        <v>113</v>
      </c>
      <c r="Y84" s="5" t="n">
        <v>2</v>
      </c>
      <c r="Z84" s="5" t="s">
        <v>70</v>
      </c>
      <c r="AA84" s="5" t="s">
        <v>411</v>
      </c>
      <c r="AB84" s="8"/>
      <c r="AC84" s="8"/>
      <c r="AD84" s="8"/>
      <c r="AE84" s="9" t="s">
        <v>447</v>
      </c>
    </row>
    <row r="85" customFormat="false" ht="25.35" hidden="false" customHeight="false" outlineLevel="0" collapsed="false">
      <c r="A85" s="5" t="n">
        <v>84</v>
      </c>
      <c r="B85" s="5" t="n">
        <v>3324</v>
      </c>
      <c r="C85" s="5" t="s">
        <v>548</v>
      </c>
      <c r="D85" s="6" t="s">
        <v>549</v>
      </c>
      <c r="E85" s="5" t="s">
        <v>550</v>
      </c>
      <c r="F85" s="5" t="s">
        <v>54</v>
      </c>
      <c r="G85" s="5" t="s">
        <v>108</v>
      </c>
      <c r="H85" s="7" t="n">
        <v>2388</v>
      </c>
      <c r="I85" s="5" t="s">
        <v>438</v>
      </c>
      <c r="J85" s="5" t="s">
        <v>545</v>
      </c>
      <c r="K85" s="5" t="s">
        <v>551</v>
      </c>
      <c r="L85" s="7" t="n">
        <v>512400</v>
      </c>
      <c r="M85" s="5" t="s">
        <v>547</v>
      </c>
      <c r="N85" s="5" t="s">
        <v>60</v>
      </c>
      <c r="O85" s="5" t="s">
        <v>61</v>
      </c>
      <c r="P85" s="5" t="s">
        <v>62</v>
      </c>
      <c r="Q85" s="5" t="s">
        <v>63</v>
      </c>
      <c r="R85" s="5" t="s">
        <v>64</v>
      </c>
      <c r="S85" s="5" t="s">
        <v>65</v>
      </c>
      <c r="T85" s="5" t="s">
        <v>209</v>
      </c>
      <c r="U85" s="5" t="s">
        <v>210</v>
      </c>
      <c r="V85" s="5" t="s">
        <v>211</v>
      </c>
      <c r="W85" s="5"/>
      <c r="X85" s="5"/>
      <c r="Y85" s="5" t="n">
        <v>1</v>
      </c>
      <c r="Z85" s="5" t="s">
        <v>70</v>
      </c>
      <c r="AA85" s="5" t="s">
        <v>411</v>
      </c>
      <c r="AB85" s="8"/>
      <c r="AC85" s="8"/>
      <c r="AD85" s="8"/>
      <c r="AE85" s="9" t="s">
        <v>552</v>
      </c>
    </row>
    <row r="86" customFormat="false" ht="22.35" hidden="false" customHeight="false" outlineLevel="0" collapsed="false">
      <c r="A86" s="5" t="n">
        <v>85</v>
      </c>
      <c r="B86" s="5" t="n">
        <v>4694</v>
      </c>
      <c r="C86" s="5" t="s">
        <v>553</v>
      </c>
      <c r="D86" s="6" t="s">
        <v>554</v>
      </c>
      <c r="E86" s="5" t="s">
        <v>555</v>
      </c>
      <c r="F86" s="5" t="s">
        <v>93</v>
      </c>
      <c r="G86" s="5" t="s">
        <v>76</v>
      </c>
      <c r="H86" s="7" t="n">
        <v>0</v>
      </c>
      <c r="I86" s="5"/>
      <c r="J86" s="5" t="s">
        <v>556</v>
      </c>
      <c r="K86" s="5" t="s">
        <v>557</v>
      </c>
      <c r="L86" s="7" t="n">
        <v>1222589</v>
      </c>
      <c r="M86" s="5" t="s">
        <v>267</v>
      </c>
      <c r="N86" s="5" t="s">
        <v>208</v>
      </c>
      <c r="O86" s="5" t="s">
        <v>61</v>
      </c>
      <c r="P86" s="5" t="s">
        <v>93</v>
      </c>
      <c r="Q86" s="5" t="s">
        <v>63</v>
      </c>
      <c r="R86" s="5" t="s">
        <v>64</v>
      </c>
      <c r="S86" s="5" t="s">
        <v>65</v>
      </c>
      <c r="T86" s="5" t="s">
        <v>209</v>
      </c>
      <c r="U86" s="5" t="s">
        <v>210</v>
      </c>
      <c r="V86" s="5" t="s">
        <v>211</v>
      </c>
      <c r="W86" s="5"/>
      <c r="X86" s="5"/>
      <c r="Y86" s="5" t="n">
        <v>1</v>
      </c>
      <c r="Z86" s="5" t="s">
        <v>212</v>
      </c>
      <c r="AA86" s="5"/>
      <c r="AB86" s="8"/>
      <c r="AC86" s="8"/>
      <c r="AD86" s="8"/>
      <c r="AE86" s="9" t="s">
        <v>558</v>
      </c>
    </row>
    <row r="87" customFormat="false" ht="22.35" hidden="false" customHeight="false" outlineLevel="0" collapsed="false">
      <c r="A87" s="5" t="n">
        <v>86</v>
      </c>
      <c r="B87" s="5" t="n">
        <v>4697</v>
      </c>
      <c r="C87" s="5" t="s">
        <v>559</v>
      </c>
      <c r="D87" s="6" t="s">
        <v>560</v>
      </c>
      <c r="E87" s="5" t="s">
        <v>561</v>
      </c>
      <c r="F87" s="5" t="s">
        <v>93</v>
      </c>
      <c r="G87" s="5" t="s">
        <v>76</v>
      </c>
      <c r="H87" s="7" t="n">
        <v>0</v>
      </c>
      <c r="I87" s="5"/>
      <c r="J87" s="5" t="s">
        <v>556</v>
      </c>
      <c r="K87" s="5" t="s">
        <v>562</v>
      </c>
      <c r="L87" s="7" t="n">
        <v>718766</v>
      </c>
      <c r="M87" s="5" t="s">
        <v>267</v>
      </c>
      <c r="N87" s="5" t="s">
        <v>208</v>
      </c>
      <c r="O87" s="5" t="s">
        <v>61</v>
      </c>
      <c r="P87" s="5" t="s">
        <v>93</v>
      </c>
      <c r="Q87" s="5" t="s">
        <v>63</v>
      </c>
      <c r="R87" s="5" t="s">
        <v>64</v>
      </c>
      <c r="S87" s="5" t="s">
        <v>65</v>
      </c>
      <c r="T87" s="5" t="s">
        <v>209</v>
      </c>
      <c r="U87" s="5" t="s">
        <v>210</v>
      </c>
      <c r="V87" s="5" t="s">
        <v>211</v>
      </c>
      <c r="W87" s="5"/>
      <c r="X87" s="5"/>
      <c r="Y87" s="5" t="n">
        <v>1</v>
      </c>
      <c r="Z87" s="5" t="s">
        <v>212</v>
      </c>
      <c r="AA87" s="5"/>
      <c r="AB87" s="8"/>
      <c r="AC87" s="8"/>
      <c r="AD87" s="8"/>
      <c r="AE87" s="9" t="s">
        <v>563</v>
      </c>
    </row>
    <row r="88" customFormat="false" ht="22.35" hidden="false" customHeight="false" outlineLevel="0" collapsed="false">
      <c r="A88" s="5" t="n">
        <v>87</v>
      </c>
      <c r="B88" s="5" t="n">
        <v>4693</v>
      </c>
      <c r="C88" s="5" t="s">
        <v>564</v>
      </c>
      <c r="D88" s="6" t="s">
        <v>565</v>
      </c>
      <c r="E88" s="5" t="s">
        <v>566</v>
      </c>
      <c r="F88" s="5" t="s">
        <v>93</v>
      </c>
      <c r="G88" s="5" t="s">
        <v>76</v>
      </c>
      <c r="H88" s="7" t="n">
        <v>0</v>
      </c>
      <c r="I88" s="5"/>
      <c r="J88" s="5" t="s">
        <v>556</v>
      </c>
      <c r="K88" s="5" t="s">
        <v>567</v>
      </c>
      <c r="L88" s="7" t="n">
        <v>867350</v>
      </c>
      <c r="M88" s="5" t="s">
        <v>568</v>
      </c>
      <c r="N88" s="5" t="s">
        <v>208</v>
      </c>
      <c r="O88" s="5" t="s">
        <v>61</v>
      </c>
      <c r="P88" s="5" t="s">
        <v>93</v>
      </c>
      <c r="Q88" s="5" t="s">
        <v>63</v>
      </c>
      <c r="R88" s="5" t="s">
        <v>64</v>
      </c>
      <c r="S88" s="5" t="s">
        <v>65</v>
      </c>
      <c r="T88" s="5" t="s">
        <v>209</v>
      </c>
      <c r="U88" s="5" t="s">
        <v>210</v>
      </c>
      <c r="V88" s="5" t="s">
        <v>211</v>
      </c>
      <c r="W88" s="5"/>
      <c r="X88" s="5"/>
      <c r="Y88" s="5" t="n">
        <v>1</v>
      </c>
      <c r="Z88" s="5" t="s">
        <v>212</v>
      </c>
      <c r="AA88" s="5"/>
      <c r="AB88" s="8"/>
      <c r="AC88" s="8"/>
      <c r="AD88" s="8"/>
      <c r="AE88" s="9" t="s">
        <v>569</v>
      </c>
    </row>
    <row r="89" customFormat="false" ht="22.35" hidden="false" customHeight="false" outlineLevel="0" collapsed="false">
      <c r="A89" s="5" t="n">
        <v>88</v>
      </c>
      <c r="B89" s="5" t="n">
        <v>4715</v>
      </c>
      <c r="C89" s="5" t="s">
        <v>570</v>
      </c>
      <c r="D89" s="6" t="s">
        <v>571</v>
      </c>
      <c r="E89" s="5" t="s">
        <v>572</v>
      </c>
      <c r="F89" s="5" t="s">
        <v>93</v>
      </c>
      <c r="G89" s="5" t="s">
        <v>76</v>
      </c>
      <c r="H89" s="7" t="n">
        <v>0</v>
      </c>
      <c r="I89" s="5"/>
      <c r="J89" s="5" t="s">
        <v>573</v>
      </c>
      <c r="K89" s="5" t="s">
        <v>574</v>
      </c>
      <c r="L89" s="7" t="n">
        <v>699418</v>
      </c>
      <c r="M89" s="5" t="s">
        <v>207</v>
      </c>
      <c r="N89" s="5" t="s">
        <v>208</v>
      </c>
      <c r="O89" s="5" t="s">
        <v>61</v>
      </c>
      <c r="P89" s="5" t="s">
        <v>93</v>
      </c>
      <c r="Q89" s="5" t="s">
        <v>63</v>
      </c>
      <c r="R89" s="5" t="s">
        <v>64</v>
      </c>
      <c r="S89" s="5" t="s">
        <v>65</v>
      </c>
      <c r="T89" s="5" t="s">
        <v>209</v>
      </c>
      <c r="U89" s="5" t="s">
        <v>210</v>
      </c>
      <c r="V89" s="5" t="s">
        <v>211</v>
      </c>
      <c r="W89" s="5"/>
      <c r="X89" s="5"/>
      <c r="Y89" s="5" t="n">
        <v>1</v>
      </c>
      <c r="Z89" s="5" t="s">
        <v>212</v>
      </c>
      <c r="AA89" s="5"/>
      <c r="AB89" s="8"/>
      <c r="AC89" s="8"/>
      <c r="AD89" s="8"/>
      <c r="AE89" s="9" t="s">
        <v>575</v>
      </c>
    </row>
    <row r="90" customFormat="false" ht="22.35" hidden="false" customHeight="false" outlineLevel="0" collapsed="false">
      <c r="A90" s="5" t="n">
        <v>89</v>
      </c>
      <c r="B90" s="5" t="n">
        <v>4720</v>
      </c>
      <c r="C90" s="5" t="s">
        <v>576</v>
      </c>
      <c r="D90" s="6" t="s">
        <v>577</v>
      </c>
      <c r="E90" s="5" t="s">
        <v>578</v>
      </c>
      <c r="F90" s="5" t="s">
        <v>93</v>
      </c>
      <c r="G90" s="5" t="s">
        <v>76</v>
      </c>
      <c r="H90" s="7" t="n">
        <v>0</v>
      </c>
      <c r="I90" s="5"/>
      <c r="J90" s="5" t="s">
        <v>573</v>
      </c>
      <c r="K90" s="5" t="s">
        <v>579</v>
      </c>
      <c r="L90" s="7" t="n">
        <v>701262</v>
      </c>
      <c r="M90" s="5" t="s">
        <v>207</v>
      </c>
      <c r="N90" s="5" t="s">
        <v>208</v>
      </c>
      <c r="O90" s="5" t="s">
        <v>61</v>
      </c>
      <c r="P90" s="5" t="s">
        <v>93</v>
      </c>
      <c r="Q90" s="5" t="s">
        <v>63</v>
      </c>
      <c r="R90" s="5" t="s">
        <v>64</v>
      </c>
      <c r="S90" s="5" t="s">
        <v>65</v>
      </c>
      <c r="T90" s="5" t="s">
        <v>209</v>
      </c>
      <c r="U90" s="5" t="s">
        <v>210</v>
      </c>
      <c r="V90" s="5" t="s">
        <v>211</v>
      </c>
      <c r="W90" s="5"/>
      <c r="X90" s="5"/>
      <c r="Y90" s="5" t="n">
        <v>1</v>
      </c>
      <c r="Z90" s="5" t="s">
        <v>212</v>
      </c>
      <c r="AA90" s="5"/>
      <c r="AB90" s="8"/>
      <c r="AC90" s="8"/>
      <c r="AD90" s="8"/>
      <c r="AE90" s="9" t="s">
        <v>580</v>
      </c>
    </row>
    <row r="91" customFormat="false" ht="22.35" hidden="false" customHeight="false" outlineLevel="0" collapsed="false">
      <c r="A91" s="5" t="n">
        <v>90</v>
      </c>
      <c r="B91" s="5" t="n">
        <v>4720</v>
      </c>
      <c r="C91" s="5" t="s">
        <v>576</v>
      </c>
      <c r="D91" s="6" t="s">
        <v>577</v>
      </c>
      <c r="E91" s="5" t="s">
        <v>578</v>
      </c>
      <c r="F91" s="5" t="s">
        <v>93</v>
      </c>
      <c r="G91" s="5" t="s">
        <v>76</v>
      </c>
      <c r="H91" s="7" t="n">
        <v>0</v>
      </c>
      <c r="I91" s="5"/>
      <c r="J91" s="5" t="s">
        <v>573</v>
      </c>
      <c r="K91" s="5" t="s">
        <v>581</v>
      </c>
      <c r="L91" s="7" t="n">
        <v>680224</v>
      </c>
      <c r="M91" s="5" t="s">
        <v>207</v>
      </c>
      <c r="N91" s="5" t="s">
        <v>208</v>
      </c>
      <c r="O91" s="5" t="s">
        <v>61</v>
      </c>
      <c r="P91" s="5" t="s">
        <v>93</v>
      </c>
      <c r="Q91" s="5" t="s">
        <v>63</v>
      </c>
      <c r="R91" s="5" t="s">
        <v>64</v>
      </c>
      <c r="S91" s="5" t="s">
        <v>65</v>
      </c>
      <c r="T91" s="5" t="s">
        <v>209</v>
      </c>
      <c r="U91" s="5" t="s">
        <v>210</v>
      </c>
      <c r="V91" s="5" t="s">
        <v>211</v>
      </c>
      <c r="W91" s="5"/>
      <c r="X91" s="5"/>
      <c r="Y91" s="5" t="n">
        <v>1</v>
      </c>
      <c r="Z91" s="5" t="s">
        <v>212</v>
      </c>
      <c r="AA91" s="5"/>
      <c r="AB91" s="8"/>
      <c r="AC91" s="8"/>
      <c r="AD91" s="8"/>
      <c r="AE91" s="9" t="s">
        <v>580</v>
      </c>
    </row>
    <row r="92" customFormat="false" ht="25.35" hidden="false" customHeight="false" outlineLevel="0" collapsed="false">
      <c r="A92" s="5" t="n">
        <v>91</v>
      </c>
      <c r="B92" s="5" t="n">
        <v>3545</v>
      </c>
      <c r="C92" s="5" t="s">
        <v>582</v>
      </c>
      <c r="D92" s="6" t="s">
        <v>583</v>
      </c>
      <c r="E92" s="5" t="s">
        <v>584</v>
      </c>
      <c r="F92" s="5" t="s">
        <v>86</v>
      </c>
      <c r="G92" s="5" t="s">
        <v>76</v>
      </c>
      <c r="H92" s="7" t="n">
        <v>99</v>
      </c>
      <c r="I92" s="5" t="s">
        <v>189</v>
      </c>
      <c r="J92" s="5" t="s">
        <v>573</v>
      </c>
      <c r="K92" s="5" t="s">
        <v>585</v>
      </c>
      <c r="L92" s="7" t="n">
        <v>696654</v>
      </c>
      <c r="M92" s="5" t="s">
        <v>207</v>
      </c>
      <c r="N92" s="5" t="s">
        <v>208</v>
      </c>
      <c r="O92" s="5" t="s">
        <v>61</v>
      </c>
      <c r="P92" s="5" t="s">
        <v>93</v>
      </c>
      <c r="Q92" s="5" t="s">
        <v>63</v>
      </c>
      <c r="R92" s="5" t="s">
        <v>64</v>
      </c>
      <c r="S92" s="5" t="s">
        <v>65</v>
      </c>
      <c r="T92" s="5" t="s">
        <v>209</v>
      </c>
      <c r="U92" s="5" t="s">
        <v>210</v>
      </c>
      <c r="V92" s="5" t="s">
        <v>211</v>
      </c>
      <c r="W92" s="5"/>
      <c r="X92" s="5" t="s">
        <v>80</v>
      </c>
      <c r="Y92" s="5" t="n">
        <v>2</v>
      </c>
      <c r="Z92" s="5" t="s">
        <v>70</v>
      </c>
      <c r="AA92" s="5" t="s">
        <v>201</v>
      </c>
      <c r="AB92" s="8"/>
      <c r="AC92" s="8"/>
      <c r="AD92" s="8"/>
      <c r="AE92" s="9" t="s">
        <v>586</v>
      </c>
    </row>
    <row r="93" customFormat="false" ht="22.35" hidden="false" customHeight="false" outlineLevel="0" collapsed="false">
      <c r="A93" s="5" t="n">
        <v>92</v>
      </c>
      <c r="B93" s="5" t="n">
        <v>4719</v>
      </c>
      <c r="C93" s="5" t="s">
        <v>587</v>
      </c>
      <c r="D93" s="6" t="s">
        <v>588</v>
      </c>
      <c r="E93" s="5" t="s">
        <v>589</v>
      </c>
      <c r="F93" s="5" t="s">
        <v>93</v>
      </c>
      <c r="G93" s="5" t="s">
        <v>76</v>
      </c>
      <c r="H93" s="7" t="n">
        <v>0</v>
      </c>
      <c r="I93" s="5"/>
      <c r="J93" s="5" t="s">
        <v>573</v>
      </c>
      <c r="K93" s="5" t="s">
        <v>590</v>
      </c>
      <c r="L93" s="7" t="n">
        <v>697576</v>
      </c>
      <c r="M93" s="5" t="s">
        <v>207</v>
      </c>
      <c r="N93" s="5" t="s">
        <v>208</v>
      </c>
      <c r="O93" s="5" t="s">
        <v>61</v>
      </c>
      <c r="P93" s="5" t="s">
        <v>93</v>
      </c>
      <c r="Q93" s="5" t="s">
        <v>63</v>
      </c>
      <c r="R93" s="5" t="s">
        <v>64</v>
      </c>
      <c r="S93" s="5" t="s">
        <v>65</v>
      </c>
      <c r="T93" s="5" t="s">
        <v>209</v>
      </c>
      <c r="U93" s="5" t="s">
        <v>210</v>
      </c>
      <c r="V93" s="5" t="s">
        <v>211</v>
      </c>
      <c r="W93" s="5"/>
      <c r="X93" s="5"/>
      <c r="Y93" s="5" t="n">
        <v>1</v>
      </c>
      <c r="Z93" s="5" t="s">
        <v>212</v>
      </c>
      <c r="AA93" s="5"/>
      <c r="AB93" s="8"/>
      <c r="AC93" s="8"/>
      <c r="AD93" s="8"/>
      <c r="AE93" s="9" t="s">
        <v>591</v>
      </c>
    </row>
    <row r="94" customFormat="false" ht="34.3" hidden="false" customHeight="false" outlineLevel="0" collapsed="false">
      <c r="A94" s="5" t="n">
        <v>93</v>
      </c>
      <c r="B94" s="5" t="n">
        <v>2712</v>
      </c>
      <c r="C94" s="5" t="s">
        <v>284</v>
      </c>
      <c r="D94" s="6" t="s">
        <v>285</v>
      </c>
      <c r="E94" s="5" t="s">
        <v>286</v>
      </c>
      <c r="F94" s="5" t="s">
        <v>54</v>
      </c>
      <c r="G94" s="5" t="s">
        <v>64</v>
      </c>
      <c r="H94" s="7" t="n">
        <v>2687</v>
      </c>
      <c r="I94" s="5" t="s">
        <v>287</v>
      </c>
      <c r="J94" s="5" t="s">
        <v>573</v>
      </c>
      <c r="K94" s="5" t="s">
        <v>592</v>
      </c>
      <c r="L94" s="7" t="n">
        <v>572460</v>
      </c>
      <c r="M94" s="5" t="s">
        <v>267</v>
      </c>
      <c r="N94" s="5" t="s">
        <v>208</v>
      </c>
      <c r="O94" s="5" t="s">
        <v>61</v>
      </c>
      <c r="P94" s="5" t="s">
        <v>93</v>
      </c>
      <c r="Q94" s="5" t="s">
        <v>63</v>
      </c>
      <c r="R94" s="5" t="s">
        <v>64</v>
      </c>
      <c r="S94" s="5" t="s">
        <v>65</v>
      </c>
      <c r="T94" s="5" t="s">
        <v>209</v>
      </c>
      <c r="U94" s="5" t="s">
        <v>210</v>
      </c>
      <c r="V94" s="5" t="s">
        <v>211</v>
      </c>
      <c r="W94" s="5"/>
      <c r="X94" s="5" t="s">
        <v>593</v>
      </c>
      <c r="Y94" s="5" t="n">
        <v>3</v>
      </c>
      <c r="Z94" s="5" t="s">
        <v>70</v>
      </c>
      <c r="AA94" s="5" t="s">
        <v>290</v>
      </c>
      <c r="AB94" s="8"/>
      <c r="AC94" s="8"/>
      <c r="AD94" s="8"/>
      <c r="AE94" s="9" t="s">
        <v>291</v>
      </c>
    </row>
    <row r="95" customFormat="false" ht="22.35" hidden="false" customHeight="false" outlineLevel="0" collapsed="false">
      <c r="A95" s="5" t="n">
        <v>94</v>
      </c>
      <c r="B95" s="5" t="n">
        <v>4723</v>
      </c>
      <c r="C95" s="5" t="s">
        <v>594</v>
      </c>
      <c r="D95" s="6" t="s">
        <v>595</v>
      </c>
      <c r="E95" s="5" t="s">
        <v>596</v>
      </c>
      <c r="F95" s="5" t="s">
        <v>93</v>
      </c>
      <c r="G95" s="5" t="s">
        <v>76</v>
      </c>
      <c r="H95" s="7" t="n">
        <v>0</v>
      </c>
      <c r="I95" s="5"/>
      <c r="J95" s="5" t="s">
        <v>573</v>
      </c>
      <c r="K95" s="5" t="s">
        <v>597</v>
      </c>
      <c r="L95" s="7" t="n">
        <v>531487</v>
      </c>
      <c r="M95" s="5" t="s">
        <v>267</v>
      </c>
      <c r="N95" s="5" t="s">
        <v>208</v>
      </c>
      <c r="O95" s="5" t="s">
        <v>61</v>
      </c>
      <c r="P95" s="5" t="s">
        <v>93</v>
      </c>
      <c r="Q95" s="5" t="s">
        <v>63</v>
      </c>
      <c r="R95" s="5" t="s">
        <v>64</v>
      </c>
      <c r="S95" s="5" t="s">
        <v>65</v>
      </c>
      <c r="T95" s="5" t="s">
        <v>209</v>
      </c>
      <c r="U95" s="5" t="s">
        <v>210</v>
      </c>
      <c r="V95" s="5" t="s">
        <v>211</v>
      </c>
      <c r="W95" s="5"/>
      <c r="X95" s="5"/>
      <c r="Y95" s="5" t="n">
        <v>1</v>
      </c>
      <c r="Z95" s="5" t="s">
        <v>212</v>
      </c>
      <c r="AA95" s="5"/>
      <c r="AB95" s="8"/>
      <c r="AC95" s="8"/>
      <c r="AD95" s="8"/>
      <c r="AE95" s="9" t="s">
        <v>598</v>
      </c>
    </row>
    <row r="96" customFormat="false" ht="22.35" hidden="false" customHeight="false" outlineLevel="0" collapsed="false">
      <c r="A96" s="5" t="n">
        <v>95</v>
      </c>
      <c r="B96" s="5" t="n">
        <v>4710</v>
      </c>
      <c r="C96" s="5" t="s">
        <v>599</v>
      </c>
      <c r="D96" s="6" t="s">
        <v>600</v>
      </c>
      <c r="E96" s="5" t="s">
        <v>601</v>
      </c>
      <c r="F96" s="5" t="s">
        <v>93</v>
      </c>
      <c r="G96" s="5" t="s">
        <v>76</v>
      </c>
      <c r="H96" s="7" t="n">
        <v>0</v>
      </c>
      <c r="I96" s="5"/>
      <c r="J96" s="5" t="s">
        <v>573</v>
      </c>
      <c r="K96" s="5" t="s">
        <v>602</v>
      </c>
      <c r="L96" s="7" t="n">
        <v>679146</v>
      </c>
      <c r="M96" s="5" t="s">
        <v>207</v>
      </c>
      <c r="N96" s="5" t="s">
        <v>208</v>
      </c>
      <c r="O96" s="5" t="s">
        <v>61</v>
      </c>
      <c r="P96" s="5" t="s">
        <v>93</v>
      </c>
      <c r="Q96" s="5" t="s">
        <v>63</v>
      </c>
      <c r="R96" s="5" t="s">
        <v>64</v>
      </c>
      <c r="S96" s="5" t="s">
        <v>65</v>
      </c>
      <c r="T96" s="5" t="s">
        <v>209</v>
      </c>
      <c r="U96" s="5" t="s">
        <v>210</v>
      </c>
      <c r="V96" s="5" t="s">
        <v>211</v>
      </c>
      <c r="W96" s="5"/>
      <c r="X96" s="5"/>
      <c r="Y96" s="5" t="n">
        <v>1</v>
      </c>
      <c r="Z96" s="5" t="s">
        <v>212</v>
      </c>
      <c r="AA96" s="5"/>
      <c r="AB96" s="8"/>
      <c r="AC96" s="8"/>
      <c r="AD96" s="8"/>
      <c r="AE96" s="9" t="s">
        <v>603</v>
      </c>
    </row>
    <row r="97" customFormat="false" ht="22.35" hidden="false" customHeight="false" outlineLevel="0" collapsed="false">
      <c r="A97" s="5" t="n">
        <v>96</v>
      </c>
      <c r="B97" s="5" t="n">
        <v>4711</v>
      </c>
      <c r="C97" s="5" t="s">
        <v>604</v>
      </c>
      <c r="D97" s="6" t="s">
        <v>605</v>
      </c>
      <c r="E97" s="5" t="s">
        <v>606</v>
      </c>
      <c r="F97" s="5" t="s">
        <v>93</v>
      </c>
      <c r="G97" s="5" t="s">
        <v>76</v>
      </c>
      <c r="H97" s="7" t="n">
        <v>0</v>
      </c>
      <c r="I97" s="5"/>
      <c r="J97" s="5" t="s">
        <v>573</v>
      </c>
      <c r="K97" s="5" t="s">
        <v>607</v>
      </c>
      <c r="L97" s="7" t="n">
        <v>695732</v>
      </c>
      <c r="M97" s="5" t="s">
        <v>207</v>
      </c>
      <c r="N97" s="5" t="s">
        <v>208</v>
      </c>
      <c r="O97" s="5" t="s">
        <v>61</v>
      </c>
      <c r="P97" s="5" t="s">
        <v>93</v>
      </c>
      <c r="Q97" s="5" t="s">
        <v>63</v>
      </c>
      <c r="R97" s="5" t="s">
        <v>64</v>
      </c>
      <c r="S97" s="5" t="s">
        <v>65</v>
      </c>
      <c r="T97" s="5" t="s">
        <v>209</v>
      </c>
      <c r="U97" s="5" t="s">
        <v>210</v>
      </c>
      <c r="V97" s="5" t="s">
        <v>211</v>
      </c>
      <c r="W97" s="5"/>
      <c r="X97" s="5"/>
      <c r="Y97" s="5" t="n">
        <v>1</v>
      </c>
      <c r="Z97" s="5" t="s">
        <v>212</v>
      </c>
      <c r="AA97" s="5"/>
      <c r="AB97" s="8"/>
      <c r="AC97" s="8"/>
      <c r="AD97" s="8"/>
      <c r="AE97" s="9" t="s">
        <v>608</v>
      </c>
    </row>
    <row r="98" customFormat="false" ht="22.35" hidden="false" customHeight="false" outlineLevel="0" collapsed="false">
      <c r="A98" s="5" t="n">
        <v>97</v>
      </c>
      <c r="B98" s="5" t="n">
        <v>4721</v>
      </c>
      <c r="C98" s="5" t="s">
        <v>609</v>
      </c>
      <c r="D98" s="6" t="s">
        <v>610</v>
      </c>
      <c r="E98" s="5" t="s">
        <v>611</v>
      </c>
      <c r="F98" s="5" t="s">
        <v>93</v>
      </c>
      <c r="G98" s="5" t="s">
        <v>76</v>
      </c>
      <c r="H98" s="7" t="n">
        <v>0</v>
      </c>
      <c r="I98" s="5"/>
      <c r="J98" s="5" t="s">
        <v>573</v>
      </c>
      <c r="K98" s="5" t="s">
        <v>612</v>
      </c>
      <c r="L98" s="7" t="n">
        <v>528896</v>
      </c>
      <c r="M98" s="5" t="s">
        <v>267</v>
      </c>
      <c r="N98" s="5" t="s">
        <v>208</v>
      </c>
      <c r="O98" s="5" t="s">
        <v>61</v>
      </c>
      <c r="P98" s="5" t="s">
        <v>93</v>
      </c>
      <c r="Q98" s="5" t="s">
        <v>63</v>
      </c>
      <c r="R98" s="5" t="s">
        <v>64</v>
      </c>
      <c r="S98" s="5" t="s">
        <v>65</v>
      </c>
      <c r="T98" s="5" t="s">
        <v>209</v>
      </c>
      <c r="U98" s="5" t="s">
        <v>210</v>
      </c>
      <c r="V98" s="5" t="s">
        <v>211</v>
      </c>
      <c r="W98" s="5"/>
      <c r="X98" s="5"/>
      <c r="Y98" s="5" t="n">
        <v>1</v>
      </c>
      <c r="Z98" s="5" t="s">
        <v>212</v>
      </c>
      <c r="AA98" s="5"/>
      <c r="AB98" s="8"/>
      <c r="AC98" s="8"/>
      <c r="AD98" s="8"/>
      <c r="AE98" s="9" t="s">
        <v>613</v>
      </c>
    </row>
    <row r="99" customFormat="false" ht="22.35" hidden="false" customHeight="false" outlineLevel="0" collapsed="false">
      <c r="A99" s="5" t="n">
        <v>98</v>
      </c>
      <c r="B99" s="5" t="n">
        <v>4726</v>
      </c>
      <c r="C99" s="5" t="s">
        <v>614</v>
      </c>
      <c r="D99" s="6" t="s">
        <v>615</v>
      </c>
      <c r="E99" s="5" t="s">
        <v>616</v>
      </c>
      <c r="F99" s="5" t="s">
        <v>93</v>
      </c>
      <c r="G99" s="5" t="s">
        <v>76</v>
      </c>
      <c r="H99" s="7" t="n">
        <v>0</v>
      </c>
      <c r="I99" s="5"/>
      <c r="J99" s="5" t="s">
        <v>573</v>
      </c>
      <c r="K99" s="5" t="s">
        <v>617</v>
      </c>
      <c r="L99" s="7" t="n">
        <v>712512</v>
      </c>
      <c r="M99" s="5" t="s">
        <v>267</v>
      </c>
      <c r="N99" s="5" t="s">
        <v>208</v>
      </c>
      <c r="O99" s="5" t="s">
        <v>61</v>
      </c>
      <c r="P99" s="5" t="s">
        <v>93</v>
      </c>
      <c r="Q99" s="5" t="s">
        <v>63</v>
      </c>
      <c r="R99" s="5" t="s">
        <v>64</v>
      </c>
      <c r="S99" s="5" t="s">
        <v>65</v>
      </c>
      <c r="T99" s="5" t="s">
        <v>209</v>
      </c>
      <c r="U99" s="5" t="s">
        <v>210</v>
      </c>
      <c r="V99" s="5" t="s">
        <v>211</v>
      </c>
      <c r="W99" s="5"/>
      <c r="X99" s="5"/>
      <c r="Y99" s="5" t="n">
        <v>1</v>
      </c>
      <c r="Z99" s="5" t="s">
        <v>212</v>
      </c>
      <c r="AA99" s="5"/>
      <c r="AB99" s="8"/>
      <c r="AC99" s="8"/>
      <c r="AD99" s="8"/>
      <c r="AE99" s="9" t="s">
        <v>618</v>
      </c>
    </row>
    <row r="100" customFormat="false" ht="22.35" hidden="false" customHeight="false" outlineLevel="0" collapsed="false">
      <c r="A100" s="5" t="n">
        <v>99</v>
      </c>
      <c r="B100" s="5" t="n">
        <v>4716</v>
      </c>
      <c r="C100" s="5" t="s">
        <v>619</v>
      </c>
      <c r="D100" s="6" t="s">
        <v>620</v>
      </c>
      <c r="E100" s="5" t="s">
        <v>621</v>
      </c>
      <c r="F100" s="5" t="s">
        <v>93</v>
      </c>
      <c r="G100" s="5" t="s">
        <v>76</v>
      </c>
      <c r="H100" s="7" t="n">
        <v>0</v>
      </c>
      <c r="I100" s="5"/>
      <c r="J100" s="5" t="s">
        <v>573</v>
      </c>
      <c r="K100" s="5" t="s">
        <v>622</v>
      </c>
      <c r="L100" s="7" t="n">
        <v>679146</v>
      </c>
      <c r="M100" s="5" t="s">
        <v>207</v>
      </c>
      <c r="N100" s="5" t="s">
        <v>208</v>
      </c>
      <c r="O100" s="5" t="s">
        <v>61</v>
      </c>
      <c r="P100" s="5" t="s">
        <v>93</v>
      </c>
      <c r="Q100" s="5" t="s">
        <v>63</v>
      </c>
      <c r="R100" s="5" t="s">
        <v>64</v>
      </c>
      <c r="S100" s="5" t="s">
        <v>65</v>
      </c>
      <c r="T100" s="5" t="s">
        <v>209</v>
      </c>
      <c r="U100" s="5" t="s">
        <v>210</v>
      </c>
      <c r="V100" s="5" t="s">
        <v>211</v>
      </c>
      <c r="W100" s="5"/>
      <c r="X100" s="5"/>
      <c r="Y100" s="5" t="n">
        <v>1</v>
      </c>
      <c r="Z100" s="5" t="s">
        <v>212</v>
      </c>
      <c r="AA100" s="5"/>
      <c r="AB100" s="8"/>
      <c r="AC100" s="8"/>
      <c r="AD100" s="8"/>
      <c r="AE100" s="9" t="s">
        <v>623</v>
      </c>
    </row>
    <row r="101" customFormat="false" ht="22.35" hidden="false" customHeight="false" outlineLevel="0" collapsed="false">
      <c r="A101" s="5" t="n">
        <v>100</v>
      </c>
      <c r="B101" s="5" t="n">
        <v>4724</v>
      </c>
      <c r="C101" s="5" t="s">
        <v>624</v>
      </c>
      <c r="D101" s="6" t="s">
        <v>625</v>
      </c>
      <c r="E101" s="5" t="s">
        <v>626</v>
      </c>
      <c r="F101" s="5" t="s">
        <v>93</v>
      </c>
      <c r="G101" s="5" t="s">
        <v>76</v>
      </c>
      <c r="H101" s="7" t="n">
        <v>0</v>
      </c>
      <c r="I101" s="5"/>
      <c r="J101" s="5" t="s">
        <v>573</v>
      </c>
      <c r="K101" s="5" t="s">
        <v>627</v>
      </c>
      <c r="L101" s="7" t="n">
        <v>705594</v>
      </c>
      <c r="M101" s="5" t="s">
        <v>267</v>
      </c>
      <c r="N101" s="5" t="s">
        <v>208</v>
      </c>
      <c r="O101" s="5" t="s">
        <v>61</v>
      </c>
      <c r="P101" s="5" t="s">
        <v>93</v>
      </c>
      <c r="Q101" s="5" t="s">
        <v>63</v>
      </c>
      <c r="R101" s="5" t="s">
        <v>64</v>
      </c>
      <c r="S101" s="5" t="s">
        <v>65</v>
      </c>
      <c r="T101" s="5" t="s">
        <v>209</v>
      </c>
      <c r="U101" s="5" t="s">
        <v>210</v>
      </c>
      <c r="V101" s="5" t="s">
        <v>211</v>
      </c>
      <c r="W101" s="5"/>
      <c r="X101" s="5"/>
      <c r="Y101" s="5" t="n">
        <v>1</v>
      </c>
      <c r="Z101" s="5" t="s">
        <v>212</v>
      </c>
      <c r="AA101" s="5"/>
      <c r="AB101" s="8"/>
      <c r="AC101" s="8"/>
      <c r="AD101" s="8"/>
      <c r="AE101" s="9" t="s">
        <v>628</v>
      </c>
    </row>
    <row r="102" customFormat="false" ht="34.3" hidden="false" customHeight="false" outlineLevel="0" collapsed="false">
      <c r="A102" s="5" t="n">
        <v>101</v>
      </c>
      <c r="B102" s="5" t="n">
        <v>3436</v>
      </c>
      <c r="C102" s="5" t="s">
        <v>629</v>
      </c>
      <c r="D102" s="6" t="s">
        <v>630</v>
      </c>
      <c r="E102" s="5" t="s">
        <v>631</v>
      </c>
      <c r="F102" s="5" t="s">
        <v>54</v>
      </c>
      <c r="G102" s="5" t="s">
        <v>101</v>
      </c>
      <c r="H102" s="7" t="n">
        <v>2687</v>
      </c>
      <c r="I102" s="5" t="s">
        <v>632</v>
      </c>
      <c r="J102" s="5" t="s">
        <v>94</v>
      </c>
      <c r="K102" s="5" t="s">
        <v>58</v>
      </c>
      <c r="L102" s="7" t="n">
        <v>510000</v>
      </c>
      <c r="M102" s="5" t="s">
        <v>633</v>
      </c>
      <c r="N102" s="5" t="s">
        <v>60</v>
      </c>
      <c r="O102" s="5" t="s">
        <v>61</v>
      </c>
      <c r="P102" s="5" t="s">
        <v>62</v>
      </c>
      <c r="Q102" s="5" t="s">
        <v>63</v>
      </c>
      <c r="R102" s="5" t="s">
        <v>64</v>
      </c>
      <c r="S102" s="5" t="s">
        <v>65</v>
      </c>
      <c r="T102" s="5" t="s">
        <v>209</v>
      </c>
      <c r="U102" s="5" t="s">
        <v>210</v>
      </c>
      <c r="V102" s="5" t="s">
        <v>211</v>
      </c>
      <c r="W102" s="5"/>
      <c r="X102" s="5"/>
      <c r="Y102" s="5" t="n">
        <v>1</v>
      </c>
      <c r="Z102" s="5" t="s">
        <v>70</v>
      </c>
      <c r="AA102" s="5" t="s">
        <v>260</v>
      </c>
      <c r="AB102" s="8"/>
      <c r="AC102" s="8"/>
      <c r="AD102" s="8"/>
      <c r="AE102" s="9" t="s">
        <v>634</v>
      </c>
    </row>
    <row r="103" customFormat="false" ht="25.35" hidden="false" customHeight="false" outlineLevel="0" collapsed="false">
      <c r="A103" s="5" t="n">
        <v>102</v>
      </c>
      <c r="B103" s="5" t="n">
        <v>4397</v>
      </c>
      <c r="C103" s="5" t="s">
        <v>635</v>
      </c>
      <c r="D103" s="6" t="s">
        <v>636</v>
      </c>
      <c r="E103" s="5" t="s">
        <v>637</v>
      </c>
      <c r="F103" s="5" t="s">
        <v>86</v>
      </c>
      <c r="G103" s="5" t="s">
        <v>76</v>
      </c>
      <c r="H103" s="7" t="n">
        <v>0</v>
      </c>
      <c r="I103" s="5"/>
      <c r="J103" s="5" t="s">
        <v>94</v>
      </c>
      <c r="K103" s="5" t="s">
        <v>58</v>
      </c>
      <c r="L103" s="7" t="n">
        <v>510000</v>
      </c>
      <c r="M103" s="5" t="s">
        <v>191</v>
      </c>
      <c r="N103" s="5" t="s">
        <v>60</v>
      </c>
      <c r="O103" s="5" t="s">
        <v>61</v>
      </c>
      <c r="P103" s="5" t="s">
        <v>62</v>
      </c>
      <c r="Q103" s="5" t="s">
        <v>63</v>
      </c>
      <c r="R103" s="5" t="s">
        <v>64</v>
      </c>
      <c r="S103" s="5" t="s">
        <v>65</v>
      </c>
      <c r="T103" s="5" t="s">
        <v>209</v>
      </c>
      <c r="U103" s="5" t="s">
        <v>210</v>
      </c>
      <c r="V103" s="5" t="s">
        <v>211</v>
      </c>
      <c r="W103" s="5"/>
      <c r="X103" s="5"/>
      <c r="Y103" s="5" t="n">
        <v>1</v>
      </c>
      <c r="Z103" s="5" t="s">
        <v>70</v>
      </c>
      <c r="AA103" s="5" t="s">
        <v>638</v>
      </c>
      <c r="AB103" s="8"/>
      <c r="AC103" s="8"/>
      <c r="AD103" s="8"/>
      <c r="AE103" s="9" t="s">
        <v>639</v>
      </c>
    </row>
    <row r="104" customFormat="false" ht="25.35" hidden="false" customHeight="false" outlineLevel="0" collapsed="false">
      <c r="A104" s="5" t="n">
        <v>103</v>
      </c>
      <c r="B104" s="5" t="n">
        <v>3883</v>
      </c>
      <c r="C104" s="5" t="s">
        <v>640</v>
      </c>
      <c r="D104" s="6" t="s">
        <v>641</v>
      </c>
      <c r="E104" s="5" t="s">
        <v>642</v>
      </c>
      <c r="F104" s="5" t="s">
        <v>86</v>
      </c>
      <c r="G104" s="5" t="s">
        <v>76</v>
      </c>
      <c r="H104" s="7" t="n">
        <v>0</v>
      </c>
      <c r="I104" s="5"/>
      <c r="J104" s="5" t="s">
        <v>94</v>
      </c>
      <c r="K104" s="5" t="s">
        <v>58</v>
      </c>
      <c r="L104" s="7" t="n">
        <v>510000</v>
      </c>
      <c r="M104" s="5" t="s">
        <v>191</v>
      </c>
      <c r="N104" s="5" t="s">
        <v>60</v>
      </c>
      <c r="O104" s="5" t="s">
        <v>61</v>
      </c>
      <c r="P104" s="5" t="s">
        <v>62</v>
      </c>
      <c r="Q104" s="5" t="s">
        <v>63</v>
      </c>
      <c r="R104" s="5" t="s">
        <v>64</v>
      </c>
      <c r="S104" s="5" t="s">
        <v>65</v>
      </c>
      <c r="T104" s="5" t="s">
        <v>209</v>
      </c>
      <c r="U104" s="5" t="s">
        <v>210</v>
      </c>
      <c r="V104" s="5" t="s">
        <v>211</v>
      </c>
      <c r="W104" s="5"/>
      <c r="X104" s="5"/>
      <c r="Y104" s="5" t="n">
        <v>1</v>
      </c>
      <c r="Z104" s="5" t="s">
        <v>70</v>
      </c>
      <c r="AA104" s="5" t="s">
        <v>638</v>
      </c>
      <c r="AB104" s="8"/>
      <c r="AC104" s="8"/>
      <c r="AD104" s="8"/>
      <c r="AE104" s="9" t="s">
        <v>643</v>
      </c>
    </row>
    <row r="105" customFormat="false" ht="34.3" hidden="false" customHeight="false" outlineLevel="0" collapsed="false">
      <c r="A105" s="5" t="n">
        <v>104</v>
      </c>
      <c r="B105" s="5" t="n">
        <v>3234</v>
      </c>
      <c r="C105" s="5" t="s">
        <v>644</v>
      </c>
      <c r="D105" s="6" t="s">
        <v>645</v>
      </c>
      <c r="E105" s="5" t="s">
        <v>646</v>
      </c>
      <c r="F105" s="5" t="s">
        <v>54</v>
      </c>
      <c r="G105" s="5" t="s">
        <v>101</v>
      </c>
      <c r="H105" s="7" t="n">
        <v>2526</v>
      </c>
      <c r="I105" s="5" t="s">
        <v>647</v>
      </c>
      <c r="J105" s="5" t="s">
        <v>94</v>
      </c>
      <c r="K105" s="5" t="s">
        <v>58</v>
      </c>
      <c r="L105" s="7" t="n">
        <v>510000</v>
      </c>
      <c r="M105" s="5" t="s">
        <v>104</v>
      </c>
      <c r="N105" s="5" t="s">
        <v>60</v>
      </c>
      <c r="O105" s="5" t="s">
        <v>61</v>
      </c>
      <c r="P105" s="5" t="s">
        <v>62</v>
      </c>
      <c r="Q105" s="5" t="s">
        <v>63</v>
      </c>
      <c r="R105" s="5" t="s">
        <v>64</v>
      </c>
      <c r="S105" s="5" t="s">
        <v>65</v>
      </c>
      <c r="T105" s="5" t="s">
        <v>209</v>
      </c>
      <c r="U105" s="5" t="s">
        <v>210</v>
      </c>
      <c r="V105" s="5" t="s">
        <v>211</v>
      </c>
      <c r="W105" s="5"/>
      <c r="X105" s="5"/>
      <c r="Y105" s="5" t="n">
        <v>1</v>
      </c>
      <c r="Z105" s="5" t="s">
        <v>70</v>
      </c>
      <c r="AA105" s="5" t="s">
        <v>648</v>
      </c>
      <c r="AB105" s="8"/>
      <c r="AC105" s="8"/>
      <c r="AD105" s="8"/>
      <c r="AE105" s="9" t="s">
        <v>649</v>
      </c>
    </row>
    <row r="106" customFormat="false" ht="25.35" hidden="false" customHeight="false" outlineLevel="0" collapsed="false">
      <c r="A106" s="5" t="n">
        <v>105</v>
      </c>
      <c r="B106" s="5" t="n">
        <v>4831</v>
      </c>
      <c r="C106" s="5" t="s">
        <v>650</v>
      </c>
      <c r="D106" s="6" t="s">
        <v>651</v>
      </c>
      <c r="E106" s="5" t="s">
        <v>652</v>
      </c>
      <c r="F106" s="5" t="s">
        <v>180</v>
      </c>
      <c r="G106" s="5" t="s">
        <v>76</v>
      </c>
      <c r="H106" s="7" t="n">
        <v>0</v>
      </c>
      <c r="I106" s="5"/>
      <c r="J106" s="5" t="s">
        <v>94</v>
      </c>
      <c r="K106" s="5" t="s">
        <v>58</v>
      </c>
      <c r="L106" s="7" t="n">
        <v>510000</v>
      </c>
      <c r="M106" s="5" t="s">
        <v>653</v>
      </c>
      <c r="N106" s="5" t="s">
        <v>60</v>
      </c>
      <c r="O106" s="5" t="s">
        <v>61</v>
      </c>
      <c r="P106" s="5" t="s">
        <v>62</v>
      </c>
      <c r="Q106" s="5" t="s">
        <v>63</v>
      </c>
      <c r="R106" s="5" t="s">
        <v>64</v>
      </c>
      <c r="S106" s="5" t="s">
        <v>65</v>
      </c>
      <c r="T106" s="5" t="s">
        <v>209</v>
      </c>
      <c r="U106" s="5" t="s">
        <v>210</v>
      </c>
      <c r="V106" s="5" t="s">
        <v>211</v>
      </c>
      <c r="W106" s="5"/>
      <c r="X106" s="5"/>
      <c r="Y106" s="5" t="n">
        <v>1</v>
      </c>
      <c r="Z106" s="5" t="s">
        <v>70</v>
      </c>
      <c r="AA106" s="5" t="s">
        <v>124</v>
      </c>
      <c r="AB106" s="8"/>
      <c r="AC106" s="8"/>
      <c r="AD106" s="8"/>
      <c r="AE106" s="9" t="s">
        <v>654</v>
      </c>
    </row>
    <row r="107" customFormat="false" ht="25.35" hidden="false" customHeight="false" outlineLevel="0" collapsed="false">
      <c r="A107" s="5" t="n">
        <v>106</v>
      </c>
      <c r="B107" s="5" t="n">
        <v>12785</v>
      </c>
      <c r="C107" s="5" t="s">
        <v>655</v>
      </c>
      <c r="D107" s="6" t="s">
        <v>656</v>
      </c>
      <c r="E107" s="5"/>
      <c r="F107" s="5" t="s">
        <v>62</v>
      </c>
      <c r="G107" s="5" t="s">
        <v>76</v>
      </c>
      <c r="H107" s="7" t="n">
        <v>0</v>
      </c>
      <c r="I107" s="5"/>
      <c r="J107" s="5" t="s">
        <v>94</v>
      </c>
      <c r="K107" s="5" t="s">
        <v>58</v>
      </c>
      <c r="L107" s="7" t="n">
        <v>510000</v>
      </c>
      <c r="M107" s="5" t="s">
        <v>200</v>
      </c>
      <c r="N107" s="5" t="s">
        <v>60</v>
      </c>
      <c r="O107" s="5" t="s">
        <v>61</v>
      </c>
      <c r="P107" s="5" t="s">
        <v>62</v>
      </c>
      <c r="Q107" s="5" t="s">
        <v>63</v>
      </c>
      <c r="R107" s="5" t="s">
        <v>64</v>
      </c>
      <c r="S107" s="5" t="s">
        <v>65</v>
      </c>
      <c r="T107" s="5" t="s">
        <v>209</v>
      </c>
      <c r="U107" s="5" t="s">
        <v>210</v>
      </c>
      <c r="V107" s="5" t="s">
        <v>211</v>
      </c>
      <c r="W107" s="5"/>
      <c r="X107" s="5"/>
      <c r="Y107" s="5" t="n">
        <v>1</v>
      </c>
      <c r="Z107" s="5" t="s">
        <v>70</v>
      </c>
      <c r="AA107" s="5" t="s">
        <v>124</v>
      </c>
      <c r="AB107" s="8"/>
      <c r="AC107" s="8"/>
      <c r="AD107" s="8"/>
      <c r="AE107" s="9" t="s">
        <v>657</v>
      </c>
    </row>
    <row r="108" customFormat="false" ht="25.35" hidden="false" customHeight="false" outlineLevel="0" collapsed="false">
      <c r="A108" s="5" t="n">
        <v>107</v>
      </c>
      <c r="B108" s="5" t="n">
        <v>2949</v>
      </c>
      <c r="C108" s="5" t="s">
        <v>658</v>
      </c>
      <c r="D108" s="6" t="s">
        <v>659</v>
      </c>
      <c r="E108" s="5" t="s">
        <v>660</v>
      </c>
      <c r="F108" s="5" t="s">
        <v>54</v>
      </c>
      <c r="G108" s="5" t="s">
        <v>76</v>
      </c>
      <c r="H108" s="7" t="n">
        <v>0</v>
      </c>
      <c r="I108" s="5"/>
      <c r="J108" s="5" t="s">
        <v>94</v>
      </c>
      <c r="K108" s="5" t="s">
        <v>58</v>
      </c>
      <c r="L108" s="7" t="n">
        <v>510000</v>
      </c>
      <c r="M108" s="5" t="s">
        <v>661</v>
      </c>
      <c r="N108" s="5" t="s">
        <v>60</v>
      </c>
      <c r="O108" s="5" t="s">
        <v>61</v>
      </c>
      <c r="P108" s="5" t="s">
        <v>62</v>
      </c>
      <c r="Q108" s="5" t="s">
        <v>63</v>
      </c>
      <c r="R108" s="5" t="s">
        <v>64</v>
      </c>
      <c r="S108" s="5" t="s">
        <v>65</v>
      </c>
      <c r="T108" s="5" t="s">
        <v>209</v>
      </c>
      <c r="U108" s="5" t="s">
        <v>210</v>
      </c>
      <c r="V108" s="5" t="s">
        <v>211</v>
      </c>
      <c r="W108" s="5"/>
      <c r="X108" s="5"/>
      <c r="Y108" s="5" t="n">
        <v>1</v>
      </c>
      <c r="Z108" s="5" t="s">
        <v>70</v>
      </c>
      <c r="AA108" s="5" t="s">
        <v>662</v>
      </c>
      <c r="AB108" s="8"/>
      <c r="AC108" s="8"/>
      <c r="AD108" s="8"/>
      <c r="AE108" s="9" t="s">
        <v>663</v>
      </c>
    </row>
    <row r="109" customFormat="false" ht="25.35" hidden="false" customHeight="false" outlineLevel="0" collapsed="false">
      <c r="A109" s="5" t="n">
        <v>108</v>
      </c>
      <c r="B109" s="5" t="n">
        <v>12784</v>
      </c>
      <c r="C109" s="5" t="s">
        <v>664</v>
      </c>
      <c r="D109" s="6" t="s">
        <v>665</v>
      </c>
      <c r="E109" s="5"/>
      <c r="F109" s="5" t="s">
        <v>62</v>
      </c>
      <c r="G109" s="5" t="s">
        <v>76</v>
      </c>
      <c r="H109" s="7" t="n">
        <v>0</v>
      </c>
      <c r="I109" s="5"/>
      <c r="J109" s="5" t="s">
        <v>94</v>
      </c>
      <c r="K109" s="5" t="s">
        <v>58</v>
      </c>
      <c r="L109" s="7" t="n">
        <v>510000</v>
      </c>
      <c r="M109" s="5" t="s">
        <v>200</v>
      </c>
      <c r="N109" s="5" t="s">
        <v>60</v>
      </c>
      <c r="O109" s="5" t="s">
        <v>61</v>
      </c>
      <c r="P109" s="5" t="s">
        <v>62</v>
      </c>
      <c r="Q109" s="5" t="s">
        <v>63</v>
      </c>
      <c r="R109" s="5" t="s">
        <v>64</v>
      </c>
      <c r="S109" s="5" t="s">
        <v>65</v>
      </c>
      <c r="T109" s="5" t="s">
        <v>209</v>
      </c>
      <c r="U109" s="5" t="s">
        <v>210</v>
      </c>
      <c r="V109" s="5" t="s">
        <v>211</v>
      </c>
      <c r="W109" s="5"/>
      <c r="X109" s="5"/>
      <c r="Y109" s="5" t="n">
        <v>1</v>
      </c>
      <c r="Z109" s="5" t="s">
        <v>70</v>
      </c>
      <c r="AA109" s="5" t="s">
        <v>124</v>
      </c>
      <c r="AB109" s="8"/>
      <c r="AC109" s="8"/>
      <c r="AD109" s="8"/>
      <c r="AE109" s="9" t="s">
        <v>666</v>
      </c>
    </row>
    <row r="110" customFormat="false" ht="25.35" hidden="false" customHeight="false" outlineLevel="0" collapsed="false">
      <c r="A110" s="5" t="n">
        <v>109</v>
      </c>
      <c r="B110" s="5" t="n">
        <v>3456</v>
      </c>
      <c r="C110" s="5" t="s">
        <v>667</v>
      </c>
      <c r="D110" s="6" t="s">
        <v>668</v>
      </c>
      <c r="E110" s="5" t="s">
        <v>669</v>
      </c>
      <c r="F110" s="5" t="s">
        <v>54</v>
      </c>
      <c r="G110" s="5" t="s">
        <v>101</v>
      </c>
      <c r="H110" s="7" t="n">
        <v>2388</v>
      </c>
      <c r="I110" s="5" t="s">
        <v>670</v>
      </c>
      <c r="J110" s="5" t="s">
        <v>94</v>
      </c>
      <c r="K110" s="5" t="s">
        <v>58</v>
      </c>
      <c r="L110" s="7" t="n">
        <v>510000</v>
      </c>
      <c r="M110" s="5" t="s">
        <v>164</v>
      </c>
      <c r="N110" s="5" t="s">
        <v>60</v>
      </c>
      <c r="O110" s="5" t="s">
        <v>61</v>
      </c>
      <c r="P110" s="5" t="s">
        <v>62</v>
      </c>
      <c r="Q110" s="5" t="s">
        <v>63</v>
      </c>
      <c r="R110" s="5" t="s">
        <v>64</v>
      </c>
      <c r="S110" s="5" t="s">
        <v>65</v>
      </c>
      <c r="T110" s="5" t="s">
        <v>209</v>
      </c>
      <c r="U110" s="5" t="s">
        <v>210</v>
      </c>
      <c r="V110" s="5" t="s">
        <v>211</v>
      </c>
      <c r="W110" s="5"/>
      <c r="X110" s="5"/>
      <c r="Y110" s="5" t="n">
        <v>1</v>
      </c>
      <c r="Z110" s="5" t="s">
        <v>70</v>
      </c>
      <c r="AA110" s="5" t="s">
        <v>411</v>
      </c>
      <c r="AB110" s="8"/>
      <c r="AC110" s="8"/>
      <c r="AD110" s="8"/>
      <c r="AE110" s="9" t="s">
        <v>671</v>
      </c>
    </row>
    <row r="111" customFormat="false" ht="25.35" hidden="false" customHeight="false" outlineLevel="0" collapsed="false">
      <c r="A111" s="5" t="n">
        <v>110</v>
      </c>
      <c r="B111" s="5" t="n">
        <v>3545</v>
      </c>
      <c r="C111" s="5" t="s">
        <v>582</v>
      </c>
      <c r="D111" s="6" t="s">
        <v>583</v>
      </c>
      <c r="E111" s="5" t="s">
        <v>584</v>
      </c>
      <c r="F111" s="5" t="s">
        <v>86</v>
      </c>
      <c r="G111" s="5" t="s">
        <v>76</v>
      </c>
      <c r="H111" s="7" t="n">
        <v>99</v>
      </c>
      <c r="I111" s="5" t="s">
        <v>189</v>
      </c>
      <c r="J111" s="5" t="s">
        <v>94</v>
      </c>
      <c r="K111" s="5" t="s">
        <v>58</v>
      </c>
      <c r="L111" s="7" t="n">
        <v>510000</v>
      </c>
      <c r="M111" s="5" t="s">
        <v>200</v>
      </c>
      <c r="N111" s="5" t="s">
        <v>60</v>
      </c>
      <c r="O111" s="5" t="s">
        <v>61</v>
      </c>
      <c r="P111" s="5" t="s">
        <v>62</v>
      </c>
      <c r="Q111" s="5" t="s">
        <v>63</v>
      </c>
      <c r="R111" s="5" t="s">
        <v>64</v>
      </c>
      <c r="S111" s="5" t="s">
        <v>65</v>
      </c>
      <c r="T111" s="5" t="s">
        <v>209</v>
      </c>
      <c r="U111" s="5" t="s">
        <v>210</v>
      </c>
      <c r="V111" s="5" t="s">
        <v>211</v>
      </c>
      <c r="W111" s="5"/>
      <c r="X111" s="5" t="s">
        <v>672</v>
      </c>
      <c r="Y111" s="5" t="n">
        <v>2</v>
      </c>
      <c r="Z111" s="5" t="s">
        <v>70</v>
      </c>
      <c r="AA111" s="5" t="s">
        <v>201</v>
      </c>
      <c r="AB111" s="8"/>
      <c r="AC111" s="8"/>
      <c r="AD111" s="8"/>
      <c r="AE111" s="9" t="s">
        <v>586</v>
      </c>
    </row>
    <row r="112" customFormat="false" ht="25.35" hidden="false" customHeight="false" outlineLevel="0" collapsed="false">
      <c r="A112" s="5" t="n">
        <v>111</v>
      </c>
      <c r="B112" s="5" t="n">
        <v>3905</v>
      </c>
      <c r="C112" s="5" t="s">
        <v>673</v>
      </c>
      <c r="D112" s="6" t="s">
        <v>674</v>
      </c>
      <c r="E112" s="5" t="s">
        <v>675</v>
      </c>
      <c r="F112" s="5" t="s">
        <v>86</v>
      </c>
      <c r="G112" s="5" t="s">
        <v>76</v>
      </c>
      <c r="H112" s="7" t="n">
        <v>0</v>
      </c>
      <c r="I112" s="5"/>
      <c r="J112" s="5" t="s">
        <v>94</v>
      </c>
      <c r="K112" s="5" t="s">
        <v>58</v>
      </c>
      <c r="L112" s="7" t="n">
        <v>510000</v>
      </c>
      <c r="M112" s="5" t="s">
        <v>191</v>
      </c>
      <c r="N112" s="5" t="s">
        <v>60</v>
      </c>
      <c r="O112" s="5" t="s">
        <v>61</v>
      </c>
      <c r="P112" s="5" t="s">
        <v>62</v>
      </c>
      <c r="Q112" s="5" t="s">
        <v>63</v>
      </c>
      <c r="R112" s="5" t="s">
        <v>64</v>
      </c>
      <c r="S112" s="5" t="s">
        <v>65</v>
      </c>
      <c r="T112" s="5" t="s">
        <v>209</v>
      </c>
      <c r="U112" s="5" t="s">
        <v>210</v>
      </c>
      <c r="V112" s="5" t="s">
        <v>211</v>
      </c>
      <c r="W112" s="5"/>
      <c r="X112" s="5"/>
      <c r="Y112" s="5" t="n">
        <v>1</v>
      </c>
      <c r="Z112" s="5" t="s">
        <v>70</v>
      </c>
      <c r="AA112" s="5" t="s">
        <v>638</v>
      </c>
      <c r="AB112" s="8"/>
      <c r="AC112" s="8"/>
      <c r="AD112" s="8"/>
      <c r="AE112" s="9" t="s">
        <v>676</v>
      </c>
    </row>
    <row r="113" customFormat="false" ht="25.35" hidden="false" customHeight="false" outlineLevel="0" collapsed="false">
      <c r="A113" s="5" t="n">
        <v>112</v>
      </c>
      <c r="B113" s="5" t="n">
        <v>2714</v>
      </c>
      <c r="C113" s="5" t="s">
        <v>677</v>
      </c>
      <c r="D113" s="6" t="s">
        <v>678</v>
      </c>
      <c r="E113" s="5" t="s">
        <v>679</v>
      </c>
      <c r="F113" s="5" t="s">
        <v>54</v>
      </c>
      <c r="G113" s="5" t="s">
        <v>101</v>
      </c>
      <c r="H113" s="7" t="n">
        <v>2388</v>
      </c>
      <c r="I113" s="5" t="s">
        <v>680</v>
      </c>
      <c r="J113" s="5" t="s">
        <v>94</v>
      </c>
      <c r="K113" s="5" t="s">
        <v>58</v>
      </c>
      <c r="L113" s="7" t="n">
        <v>510000</v>
      </c>
      <c r="M113" s="5" t="s">
        <v>172</v>
      </c>
      <c r="N113" s="5" t="s">
        <v>60</v>
      </c>
      <c r="O113" s="5" t="s">
        <v>61</v>
      </c>
      <c r="P113" s="5" t="s">
        <v>62</v>
      </c>
      <c r="Q113" s="5" t="s">
        <v>63</v>
      </c>
      <c r="R113" s="5" t="s">
        <v>64</v>
      </c>
      <c r="S113" s="5" t="s">
        <v>65</v>
      </c>
      <c r="T113" s="5" t="s">
        <v>209</v>
      </c>
      <c r="U113" s="5" t="s">
        <v>210</v>
      </c>
      <c r="V113" s="5" t="s">
        <v>211</v>
      </c>
      <c r="W113" s="5"/>
      <c r="X113" s="5"/>
      <c r="Y113" s="5" t="n">
        <v>1</v>
      </c>
      <c r="Z113" s="5" t="s">
        <v>70</v>
      </c>
      <c r="AA113" s="5" t="s">
        <v>411</v>
      </c>
      <c r="AB113" s="8"/>
      <c r="AC113" s="8"/>
      <c r="AD113" s="8"/>
      <c r="AE113" s="9" t="s">
        <v>681</v>
      </c>
    </row>
    <row r="114" customFormat="false" ht="35.8" hidden="false" customHeight="false" outlineLevel="0" collapsed="false">
      <c r="A114" s="5" t="n">
        <v>113</v>
      </c>
      <c r="B114" s="5" t="n">
        <v>2863</v>
      </c>
      <c r="C114" s="5" t="s">
        <v>682</v>
      </c>
      <c r="D114" s="6" t="s">
        <v>683</v>
      </c>
      <c r="E114" s="5" t="s">
        <v>684</v>
      </c>
      <c r="F114" s="5" t="s">
        <v>54</v>
      </c>
      <c r="G114" s="5" t="s">
        <v>55</v>
      </c>
      <c r="H114" s="7" t="n">
        <v>2388</v>
      </c>
      <c r="I114" s="5" t="s">
        <v>685</v>
      </c>
      <c r="J114" s="5" t="s">
        <v>94</v>
      </c>
      <c r="K114" s="5" t="s">
        <v>58</v>
      </c>
      <c r="L114" s="7" t="n">
        <v>510000</v>
      </c>
      <c r="M114" s="5" t="s">
        <v>191</v>
      </c>
      <c r="N114" s="5" t="s">
        <v>60</v>
      </c>
      <c r="O114" s="5" t="s">
        <v>61</v>
      </c>
      <c r="P114" s="5" t="s">
        <v>62</v>
      </c>
      <c r="Q114" s="5" t="s">
        <v>63</v>
      </c>
      <c r="R114" s="5" t="s">
        <v>64</v>
      </c>
      <c r="S114" s="5" t="s">
        <v>65</v>
      </c>
      <c r="T114" s="5" t="s">
        <v>209</v>
      </c>
      <c r="U114" s="5" t="s">
        <v>210</v>
      </c>
      <c r="V114" s="5" t="s">
        <v>211</v>
      </c>
      <c r="W114" s="5"/>
      <c r="X114" s="5"/>
      <c r="Y114" s="5" t="n">
        <v>1</v>
      </c>
      <c r="Z114" s="5" t="s">
        <v>70</v>
      </c>
      <c r="AA114" s="5" t="s">
        <v>686</v>
      </c>
      <c r="AB114" s="8"/>
      <c r="AC114" s="8"/>
      <c r="AD114" s="8"/>
      <c r="AE114" s="9" t="s">
        <v>687</v>
      </c>
    </row>
    <row r="115" customFormat="false" ht="35.8" hidden="false" customHeight="false" outlineLevel="0" collapsed="false">
      <c r="A115" s="5" t="n">
        <v>114</v>
      </c>
      <c r="B115" s="5" t="n">
        <v>3116</v>
      </c>
      <c r="C115" s="5" t="s">
        <v>688</v>
      </c>
      <c r="D115" s="6" t="s">
        <v>689</v>
      </c>
      <c r="E115" s="5" t="s">
        <v>690</v>
      </c>
      <c r="F115" s="5" t="s">
        <v>54</v>
      </c>
      <c r="G115" s="5" t="s">
        <v>76</v>
      </c>
      <c r="H115" s="7" t="n">
        <v>299</v>
      </c>
      <c r="I115" s="5" t="s">
        <v>691</v>
      </c>
      <c r="J115" s="5" t="s">
        <v>94</v>
      </c>
      <c r="K115" s="5" t="s">
        <v>58</v>
      </c>
      <c r="L115" s="7" t="n">
        <v>510000</v>
      </c>
      <c r="M115" s="5" t="s">
        <v>692</v>
      </c>
      <c r="N115" s="5" t="s">
        <v>60</v>
      </c>
      <c r="O115" s="5" t="s">
        <v>61</v>
      </c>
      <c r="P115" s="5" t="s">
        <v>62</v>
      </c>
      <c r="Q115" s="5" t="s">
        <v>63</v>
      </c>
      <c r="R115" s="5" t="s">
        <v>64</v>
      </c>
      <c r="S115" s="5" t="s">
        <v>65</v>
      </c>
      <c r="T115" s="5" t="s">
        <v>209</v>
      </c>
      <c r="U115" s="5" t="s">
        <v>210</v>
      </c>
      <c r="V115" s="5" t="s">
        <v>211</v>
      </c>
      <c r="W115" s="5"/>
      <c r="X115" s="5"/>
      <c r="Y115" s="5" t="n">
        <v>1</v>
      </c>
      <c r="Z115" s="5" t="s">
        <v>70</v>
      </c>
      <c r="AA115" s="5" t="s">
        <v>693</v>
      </c>
      <c r="AB115" s="8"/>
      <c r="AC115" s="8"/>
      <c r="AD115" s="8"/>
      <c r="AE115" s="9" t="s">
        <v>694</v>
      </c>
    </row>
    <row r="116" customFormat="false" ht="35.8" hidden="false" customHeight="false" outlineLevel="0" collapsed="false">
      <c r="A116" s="5" t="n">
        <v>115</v>
      </c>
      <c r="B116" s="5" t="n">
        <v>2945</v>
      </c>
      <c r="C116" s="5" t="s">
        <v>230</v>
      </c>
      <c r="D116" s="6" t="s">
        <v>231</v>
      </c>
      <c r="E116" s="5" t="s">
        <v>232</v>
      </c>
      <c r="F116" s="5" t="s">
        <v>54</v>
      </c>
      <c r="G116" s="5" t="s">
        <v>55</v>
      </c>
      <c r="H116" s="7" t="n">
        <v>2388</v>
      </c>
      <c r="I116" s="5" t="s">
        <v>233</v>
      </c>
      <c r="J116" s="5" t="s">
        <v>94</v>
      </c>
      <c r="K116" s="5" t="s">
        <v>58</v>
      </c>
      <c r="L116" s="7" t="n">
        <v>510000</v>
      </c>
      <c r="M116" s="5" t="s">
        <v>695</v>
      </c>
      <c r="N116" s="5" t="s">
        <v>60</v>
      </c>
      <c r="O116" s="5" t="s">
        <v>61</v>
      </c>
      <c r="P116" s="5" t="s">
        <v>62</v>
      </c>
      <c r="Q116" s="5" t="s">
        <v>63</v>
      </c>
      <c r="R116" s="5" t="s">
        <v>64</v>
      </c>
      <c r="S116" s="5" t="s">
        <v>65</v>
      </c>
      <c r="T116" s="5" t="s">
        <v>209</v>
      </c>
      <c r="U116" s="5" t="s">
        <v>210</v>
      </c>
      <c r="V116" s="5" t="s">
        <v>211</v>
      </c>
      <c r="W116" s="5"/>
      <c r="X116" s="5" t="s">
        <v>323</v>
      </c>
      <c r="Y116" s="5" t="n">
        <v>2</v>
      </c>
      <c r="Z116" s="5" t="s">
        <v>70</v>
      </c>
      <c r="AA116" s="5" t="s">
        <v>686</v>
      </c>
      <c r="AB116" s="8"/>
      <c r="AC116" s="8"/>
      <c r="AD116" s="8"/>
      <c r="AE116" s="9" t="s">
        <v>236</v>
      </c>
    </row>
    <row r="117" customFormat="false" ht="25.35" hidden="false" customHeight="false" outlineLevel="0" collapsed="false">
      <c r="A117" s="5" t="n">
        <v>116</v>
      </c>
      <c r="B117" s="5" t="n">
        <v>3137</v>
      </c>
      <c r="C117" s="5" t="s">
        <v>73</v>
      </c>
      <c r="D117" s="6" t="s">
        <v>74</v>
      </c>
      <c r="E117" s="5" t="s">
        <v>75</v>
      </c>
      <c r="F117" s="5" t="s">
        <v>54</v>
      </c>
      <c r="G117" s="5" t="s">
        <v>76</v>
      </c>
      <c r="H117" s="7" t="n">
        <v>0</v>
      </c>
      <c r="I117" s="5"/>
      <c r="J117" s="5" t="s">
        <v>94</v>
      </c>
      <c r="K117" s="5" t="s">
        <v>58</v>
      </c>
      <c r="L117" s="7" t="n">
        <v>510000</v>
      </c>
      <c r="M117" s="5" t="s">
        <v>172</v>
      </c>
      <c r="N117" s="5" t="s">
        <v>60</v>
      </c>
      <c r="O117" s="5" t="s">
        <v>61</v>
      </c>
      <c r="P117" s="5" t="s">
        <v>62</v>
      </c>
      <c r="Q117" s="5" t="s">
        <v>63</v>
      </c>
      <c r="R117" s="5" t="s">
        <v>64</v>
      </c>
      <c r="S117" s="5" t="s">
        <v>65</v>
      </c>
      <c r="T117" s="5" t="s">
        <v>209</v>
      </c>
      <c r="U117" s="5" t="s">
        <v>210</v>
      </c>
      <c r="V117" s="5" t="s">
        <v>211</v>
      </c>
      <c r="W117" s="5"/>
      <c r="X117" s="5" t="s">
        <v>113</v>
      </c>
      <c r="Y117" s="5" t="n">
        <v>2</v>
      </c>
      <c r="Z117" s="5" t="s">
        <v>70</v>
      </c>
      <c r="AA117" s="5" t="s">
        <v>157</v>
      </c>
      <c r="AB117" s="8"/>
      <c r="AC117" s="8"/>
      <c r="AD117" s="8"/>
      <c r="AE117" s="9" t="s">
        <v>82</v>
      </c>
    </row>
    <row r="118" customFormat="false" ht="34.3" hidden="false" customHeight="false" outlineLevel="0" collapsed="false">
      <c r="A118" s="5" t="n">
        <v>117</v>
      </c>
      <c r="B118" s="5" t="n">
        <v>2781</v>
      </c>
      <c r="C118" s="5" t="s">
        <v>696</v>
      </c>
      <c r="D118" s="6" t="s">
        <v>697</v>
      </c>
      <c r="E118" s="5" t="s">
        <v>698</v>
      </c>
      <c r="F118" s="5" t="s">
        <v>54</v>
      </c>
      <c r="G118" s="5" t="s">
        <v>101</v>
      </c>
      <c r="H118" s="7" t="n">
        <v>2687</v>
      </c>
      <c r="I118" s="5" t="s">
        <v>699</v>
      </c>
      <c r="J118" s="5" t="s">
        <v>94</v>
      </c>
      <c r="K118" s="5" t="s">
        <v>58</v>
      </c>
      <c r="L118" s="7" t="n">
        <v>510000</v>
      </c>
      <c r="M118" s="5" t="s">
        <v>633</v>
      </c>
      <c r="N118" s="5" t="s">
        <v>60</v>
      </c>
      <c r="O118" s="5" t="s">
        <v>61</v>
      </c>
      <c r="P118" s="5" t="s">
        <v>62</v>
      </c>
      <c r="Q118" s="5" t="s">
        <v>63</v>
      </c>
      <c r="R118" s="5" t="s">
        <v>64</v>
      </c>
      <c r="S118" s="5" t="s">
        <v>65</v>
      </c>
      <c r="T118" s="5" t="s">
        <v>209</v>
      </c>
      <c r="U118" s="5" t="s">
        <v>210</v>
      </c>
      <c r="V118" s="5" t="s">
        <v>211</v>
      </c>
      <c r="W118" s="5"/>
      <c r="X118" s="5"/>
      <c r="Y118" s="5" t="n">
        <v>1</v>
      </c>
      <c r="Z118" s="5" t="s">
        <v>70</v>
      </c>
      <c r="AA118" s="5" t="s">
        <v>700</v>
      </c>
      <c r="AB118" s="8"/>
      <c r="AC118" s="8"/>
      <c r="AD118" s="8"/>
      <c r="AE118" s="9" t="s">
        <v>701</v>
      </c>
    </row>
    <row r="119" customFormat="false" ht="25.35" hidden="false" customHeight="false" outlineLevel="0" collapsed="false">
      <c r="A119" s="5" t="n">
        <v>118</v>
      </c>
      <c r="B119" s="5" t="n">
        <v>3435</v>
      </c>
      <c r="C119" s="5" t="s">
        <v>702</v>
      </c>
      <c r="D119" s="6" t="s">
        <v>703</v>
      </c>
      <c r="E119" s="5" t="s">
        <v>704</v>
      </c>
      <c r="F119" s="5" t="s">
        <v>54</v>
      </c>
      <c r="G119" s="5" t="s">
        <v>101</v>
      </c>
      <c r="H119" s="7" t="n">
        <v>2388</v>
      </c>
      <c r="I119" s="5" t="s">
        <v>705</v>
      </c>
      <c r="J119" s="5" t="s">
        <v>94</v>
      </c>
      <c r="K119" s="5" t="s">
        <v>58</v>
      </c>
      <c r="L119" s="7" t="n">
        <v>510000</v>
      </c>
      <c r="M119" s="5" t="s">
        <v>633</v>
      </c>
      <c r="N119" s="5" t="s">
        <v>60</v>
      </c>
      <c r="O119" s="5" t="s">
        <v>61</v>
      </c>
      <c r="P119" s="5" t="s">
        <v>62</v>
      </c>
      <c r="Q119" s="5" t="s">
        <v>63</v>
      </c>
      <c r="R119" s="5" t="s">
        <v>64</v>
      </c>
      <c r="S119" s="5" t="s">
        <v>65</v>
      </c>
      <c r="T119" s="5" t="s">
        <v>209</v>
      </c>
      <c r="U119" s="5" t="s">
        <v>210</v>
      </c>
      <c r="V119" s="5" t="s">
        <v>211</v>
      </c>
      <c r="W119" s="5"/>
      <c r="X119" s="5"/>
      <c r="Y119" s="5" t="n">
        <v>1</v>
      </c>
      <c r="Z119" s="5" t="s">
        <v>70</v>
      </c>
      <c r="AA119" s="5" t="s">
        <v>411</v>
      </c>
      <c r="AB119" s="8"/>
      <c r="AC119" s="8"/>
      <c r="AD119" s="8"/>
      <c r="AE119" s="9" t="s">
        <v>706</v>
      </c>
    </row>
    <row r="120" customFormat="false" ht="25.35" hidden="false" customHeight="false" outlineLevel="0" collapsed="false">
      <c r="A120" s="5" t="n">
        <v>119</v>
      </c>
      <c r="B120" s="5" t="n">
        <v>4514</v>
      </c>
      <c r="C120" s="5" t="s">
        <v>707</v>
      </c>
      <c r="D120" s="6" t="s">
        <v>708</v>
      </c>
      <c r="E120" s="5" t="s">
        <v>709</v>
      </c>
      <c r="F120" s="5" t="s">
        <v>93</v>
      </c>
      <c r="G120" s="5" t="s">
        <v>76</v>
      </c>
      <c r="H120" s="7" t="n">
        <v>0</v>
      </c>
      <c r="I120" s="5"/>
      <c r="J120" s="5" t="s">
        <v>94</v>
      </c>
      <c r="K120" s="5" t="s">
        <v>58</v>
      </c>
      <c r="L120" s="7" t="n">
        <v>510000</v>
      </c>
      <c r="M120" s="5" t="s">
        <v>191</v>
      </c>
      <c r="N120" s="5" t="s">
        <v>60</v>
      </c>
      <c r="O120" s="5" t="s">
        <v>61</v>
      </c>
      <c r="P120" s="5" t="s">
        <v>62</v>
      </c>
      <c r="Q120" s="5" t="s">
        <v>63</v>
      </c>
      <c r="R120" s="5" t="s">
        <v>64</v>
      </c>
      <c r="S120" s="5" t="s">
        <v>65</v>
      </c>
      <c r="T120" s="5" t="s">
        <v>209</v>
      </c>
      <c r="U120" s="5" t="s">
        <v>210</v>
      </c>
      <c r="V120" s="5" t="s">
        <v>211</v>
      </c>
      <c r="W120" s="5"/>
      <c r="X120" s="5"/>
      <c r="Y120" s="5" t="n">
        <v>1</v>
      </c>
      <c r="Z120" s="5" t="s">
        <v>70</v>
      </c>
      <c r="AA120" s="5" t="s">
        <v>124</v>
      </c>
      <c r="AB120" s="8"/>
      <c r="AC120" s="8"/>
      <c r="AD120" s="8"/>
      <c r="AE120" s="9" t="s">
        <v>710</v>
      </c>
    </row>
    <row r="121" customFormat="false" ht="25.35" hidden="false" customHeight="false" outlineLevel="0" collapsed="false">
      <c r="A121" s="5" t="n">
        <v>120</v>
      </c>
      <c r="B121" s="5" t="n">
        <v>2884</v>
      </c>
      <c r="C121" s="5" t="s">
        <v>711</v>
      </c>
      <c r="D121" s="6" t="s">
        <v>712</v>
      </c>
      <c r="E121" s="5" t="s">
        <v>713</v>
      </c>
      <c r="F121" s="5" t="s">
        <v>54</v>
      </c>
      <c r="G121" s="5" t="s">
        <v>76</v>
      </c>
      <c r="H121" s="7" t="n">
        <v>0</v>
      </c>
      <c r="I121" s="5"/>
      <c r="J121" s="5" t="s">
        <v>94</v>
      </c>
      <c r="K121" s="5" t="s">
        <v>58</v>
      </c>
      <c r="L121" s="7" t="n">
        <v>510000</v>
      </c>
      <c r="M121" s="5" t="s">
        <v>633</v>
      </c>
      <c r="N121" s="5" t="s">
        <v>60</v>
      </c>
      <c r="O121" s="5" t="s">
        <v>61</v>
      </c>
      <c r="P121" s="5" t="s">
        <v>62</v>
      </c>
      <c r="Q121" s="5" t="s">
        <v>63</v>
      </c>
      <c r="R121" s="5" t="s">
        <v>64</v>
      </c>
      <c r="S121" s="5" t="s">
        <v>65</v>
      </c>
      <c r="T121" s="5" t="s">
        <v>209</v>
      </c>
      <c r="U121" s="5" t="s">
        <v>210</v>
      </c>
      <c r="V121" s="5" t="s">
        <v>211</v>
      </c>
      <c r="W121" s="5"/>
      <c r="X121" s="5"/>
      <c r="Y121" s="5" t="n">
        <v>1</v>
      </c>
      <c r="Z121" s="5" t="s">
        <v>70</v>
      </c>
      <c r="AA121" s="5" t="s">
        <v>662</v>
      </c>
      <c r="AB121" s="8"/>
      <c r="AC121" s="8"/>
      <c r="AD121" s="8"/>
      <c r="AE121" s="9" t="s">
        <v>714</v>
      </c>
    </row>
    <row r="122" customFormat="false" ht="35.8" hidden="false" customHeight="false" outlineLevel="0" collapsed="false">
      <c r="A122" s="5" t="n">
        <v>121</v>
      </c>
      <c r="B122" s="5" t="n">
        <v>2701</v>
      </c>
      <c r="C122" s="5" t="s">
        <v>715</v>
      </c>
      <c r="D122" s="6" t="s">
        <v>716</v>
      </c>
      <c r="E122" s="5" t="s">
        <v>717</v>
      </c>
      <c r="F122" s="5" t="s">
        <v>54</v>
      </c>
      <c r="G122" s="5" t="s">
        <v>55</v>
      </c>
      <c r="H122" s="7" t="n">
        <v>2388</v>
      </c>
      <c r="I122" s="5" t="s">
        <v>718</v>
      </c>
      <c r="J122" s="5" t="s">
        <v>94</v>
      </c>
      <c r="K122" s="5" t="s">
        <v>58</v>
      </c>
      <c r="L122" s="7" t="n">
        <v>510000</v>
      </c>
      <c r="M122" s="5" t="s">
        <v>695</v>
      </c>
      <c r="N122" s="5" t="s">
        <v>60</v>
      </c>
      <c r="O122" s="5" t="s">
        <v>61</v>
      </c>
      <c r="P122" s="5" t="s">
        <v>62</v>
      </c>
      <c r="Q122" s="5" t="s">
        <v>63</v>
      </c>
      <c r="R122" s="5" t="s">
        <v>64</v>
      </c>
      <c r="S122" s="5" t="s">
        <v>65</v>
      </c>
      <c r="T122" s="5" t="s">
        <v>209</v>
      </c>
      <c r="U122" s="5" t="s">
        <v>210</v>
      </c>
      <c r="V122" s="5" t="s">
        <v>211</v>
      </c>
      <c r="W122" s="5"/>
      <c r="X122" s="5"/>
      <c r="Y122" s="5" t="n">
        <v>1</v>
      </c>
      <c r="Z122" s="5" t="s">
        <v>70</v>
      </c>
      <c r="AA122" s="5" t="s">
        <v>686</v>
      </c>
      <c r="AB122" s="8"/>
      <c r="AC122" s="8"/>
      <c r="AD122" s="8"/>
      <c r="AE122" s="9" t="s">
        <v>719</v>
      </c>
    </row>
    <row r="123" customFormat="false" ht="25.35" hidden="false" customHeight="false" outlineLevel="0" collapsed="false">
      <c r="A123" s="5" t="n">
        <v>122</v>
      </c>
      <c r="B123" s="5" t="n">
        <v>3084</v>
      </c>
      <c r="C123" s="5" t="s">
        <v>720</v>
      </c>
      <c r="D123" s="6" t="s">
        <v>721</v>
      </c>
      <c r="E123" s="5" t="s">
        <v>722</v>
      </c>
      <c r="F123" s="5" t="s">
        <v>54</v>
      </c>
      <c r="G123" s="5" t="s">
        <v>76</v>
      </c>
      <c r="H123" s="7" t="n">
        <v>0</v>
      </c>
      <c r="I123" s="5"/>
      <c r="J123" s="5" t="s">
        <v>94</v>
      </c>
      <c r="K123" s="5" t="s">
        <v>58</v>
      </c>
      <c r="L123" s="7" t="n">
        <v>510000</v>
      </c>
      <c r="M123" s="5" t="s">
        <v>191</v>
      </c>
      <c r="N123" s="5" t="s">
        <v>60</v>
      </c>
      <c r="O123" s="5" t="s">
        <v>61</v>
      </c>
      <c r="P123" s="5" t="s">
        <v>62</v>
      </c>
      <c r="Q123" s="5" t="s">
        <v>63</v>
      </c>
      <c r="R123" s="5" t="s">
        <v>64</v>
      </c>
      <c r="S123" s="5" t="s">
        <v>65</v>
      </c>
      <c r="T123" s="5" t="s">
        <v>209</v>
      </c>
      <c r="U123" s="5" t="s">
        <v>210</v>
      </c>
      <c r="V123" s="5" t="s">
        <v>211</v>
      </c>
      <c r="W123" s="5"/>
      <c r="X123" s="5"/>
      <c r="Y123" s="5" t="n">
        <v>1</v>
      </c>
      <c r="Z123" s="5" t="s">
        <v>70</v>
      </c>
      <c r="AA123" s="5" t="s">
        <v>157</v>
      </c>
      <c r="AB123" s="8"/>
      <c r="AC123" s="8"/>
      <c r="AD123" s="8"/>
      <c r="AE123" s="9" t="s">
        <v>723</v>
      </c>
    </row>
    <row r="124" customFormat="false" ht="25.35" hidden="false" customHeight="false" outlineLevel="0" collapsed="false">
      <c r="A124" s="5" t="n">
        <v>123</v>
      </c>
      <c r="B124" s="5" t="n">
        <v>2813</v>
      </c>
      <c r="C124" s="5" t="s">
        <v>724</v>
      </c>
      <c r="D124" s="6" t="s">
        <v>725</v>
      </c>
      <c r="E124" s="5" t="s">
        <v>726</v>
      </c>
      <c r="F124" s="5" t="s">
        <v>54</v>
      </c>
      <c r="G124" s="5" t="s">
        <v>101</v>
      </c>
      <c r="H124" s="7" t="n">
        <v>2388</v>
      </c>
      <c r="I124" s="5" t="s">
        <v>727</v>
      </c>
      <c r="J124" s="5" t="s">
        <v>94</v>
      </c>
      <c r="K124" s="5" t="s">
        <v>58</v>
      </c>
      <c r="L124" s="7" t="n">
        <v>510000</v>
      </c>
      <c r="M124" s="5" t="s">
        <v>633</v>
      </c>
      <c r="N124" s="5" t="s">
        <v>60</v>
      </c>
      <c r="O124" s="5" t="s">
        <v>61</v>
      </c>
      <c r="P124" s="5" t="s">
        <v>62</v>
      </c>
      <c r="Q124" s="5" t="s">
        <v>63</v>
      </c>
      <c r="R124" s="5" t="s">
        <v>64</v>
      </c>
      <c r="S124" s="5" t="s">
        <v>65</v>
      </c>
      <c r="T124" s="5" t="s">
        <v>209</v>
      </c>
      <c r="U124" s="5" t="s">
        <v>210</v>
      </c>
      <c r="V124" s="5" t="s">
        <v>211</v>
      </c>
      <c r="W124" s="5"/>
      <c r="X124" s="5"/>
      <c r="Y124" s="5" t="n">
        <v>1</v>
      </c>
      <c r="Z124" s="5" t="s">
        <v>70</v>
      </c>
      <c r="AA124" s="5" t="s">
        <v>114</v>
      </c>
      <c r="AB124" s="8"/>
      <c r="AC124" s="8"/>
      <c r="AD124" s="8"/>
      <c r="AE124" s="9" t="s">
        <v>728</v>
      </c>
    </row>
    <row r="125" customFormat="false" ht="25.35" hidden="false" customHeight="false" outlineLevel="0" collapsed="false">
      <c r="A125" s="5" t="n">
        <v>124</v>
      </c>
      <c r="B125" s="5" t="n">
        <v>4599</v>
      </c>
      <c r="C125" s="5" t="s">
        <v>729</v>
      </c>
      <c r="D125" s="6" t="s">
        <v>730</v>
      </c>
      <c r="E125" s="5" t="s">
        <v>731</v>
      </c>
      <c r="F125" s="5" t="s">
        <v>93</v>
      </c>
      <c r="G125" s="5" t="s">
        <v>76</v>
      </c>
      <c r="H125" s="7" t="n">
        <v>0</v>
      </c>
      <c r="I125" s="5"/>
      <c r="J125" s="5" t="s">
        <v>94</v>
      </c>
      <c r="K125" s="5" t="s">
        <v>58</v>
      </c>
      <c r="L125" s="7" t="n">
        <v>510000</v>
      </c>
      <c r="M125" s="5" t="s">
        <v>191</v>
      </c>
      <c r="N125" s="5" t="s">
        <v>60</v>
      </c>
      <c r="O125" s="5" t="s">
        <v>61</v>
      </c>
      <c r="P125" s="5" t="s">
        <v>62</v>
      </c>
      <c r="Q125" s="5" t="s">
        <v>63</v>
      </c>
      <c r="R125" s="5" t="s">
        <v>64</v>
      </c>
      <c r="S125" s="5" t="s">
        <v>65</v>
      </c>
      <c r="T125" s="5" t="s">
        <v>209</v>
      </c>
      <c r="U125" s="5" t="s">
        <v>210</v>
      </c>
      <c r="V125" s="5" t="s">
        <v>211</v>
      </c>
      <c r="W125" s="5"/>
      <c r="X125" s="5"/>
      <c r="Y125" s="5" t="n">
        <v>1</v>
      </c>
      <c r="Z125" s="5" t="s">
        <v>70</v>
      </c>
      <c r="AA125" s="5" t="s">
        <v>638</v>
      </c>
      <c r="AB125" s="8"/>
      <c r="AC125" s="8"/>
      <c r="AD125" s="8"/>
      <c r="AE125" s="9" t="s">
        <v>732</v>
      </c>
    </row>
    <row r="126" customFormat="false" ht="25.35" hidden="false" customHeight="false" outlineLevel="0" collapsed="false">
      <c r="A126" s="5" t="n">
        <v>125</v>
      </c>
      <c r="B126" s="5" t="n">
        <v>3974</v>
      </c>
      <c r="C126" s="5" t="s">
        <v>733</v>
      </c>
      <c r="D126" s="6" t="s">
        <v>734</v>
      </c>
      <c r="E126" s="5" t="s">
        <v>735</v>
      </c>
      <c r="F126" s="5" t="s">
        <v>86</v>
      </c>
      <c r="G126" s="5" t="s">
        <v>55</v>
      </c>
      <c r="H126" s="7" t="n">
        <v>0</v>
      </c>
      <c r="I126" s="5"/>
      <c r="J126" s="5" t="s">
        <v>94</v>
      </c>
      <c r="K126" s="5" t="s">
        <v>58</v>
      </c>
      <c r="L126" s="7" t="n">
        <v>510000</v>
      </c>
      <c r="M126" s="5" t="s">
        <v>191</v>
      </c>
      <c r="N126" s="5" t="s">
        <v>60</v>
      </c>
      <c r="O126" s="5" t="s">
        <v>61</v>
      </c>
      <c r="P126" s="5" t="s">
        <v>62</v>
      </c>
      <c r="Q126" s="5" t="s">
        <v>63</v>
      </c>
      <c r="R126" s="5" t="s">
        <v>64</v>
      </c>
      <c r="S126" s="5" t="s">
        <v>65</v>
      </c>
      <c r="T126" s="5" t="s">
        <v>209</v>
      </c>
      <c r="U126" s="5" t="s">
        <v>210</v>
      </c>
      <c r="V126" s="5" t="s">
        <v>211</v>
      </c>
      <c r="W126" s="5"/>
      <c r="X126" s="5"/>
      <c r="Y126" s="5" t="n">
        <v>1</v>
      </c>
      <c r="Z126" s="5" t="s">
        <v>70</v>
      </c>
      <c r="AA126" s="5" t="s">
        <v>638</v>
      </c>
      <c r="AB126" s="8"/>
      <c r="AC126" s="8"/>
      <c r="AD126" s="8"/>
      <c r="AE126" s="9" t="s">
        <v>736</v>
      </c>
    </row>
    <row r="127" customFormat="false" ht="25.35" hidden="false" customHeight="false" outlineLevel="0" collapsed="false">
      <c r="A127" s="5" t="n">
        <v>126</v>
      </c>
      <c r="B127" s="5" t="n">
        <v>3351</v>
      </c>
      <c r="C127" s="5" t="s">
        <v>737</v>
      </c>
      <c r="D127" s="6" t="s">
        <v>738</v>
      </c>
      <c r="E127" s="5" t="s">
        <v>739</v>
      </c>
      <c r="F127" s="5" t="s">
        <v>54</v>
      </c>
      <c r="G127" s="5" t="s">
        <v>108</v>
      </c>
      <c r="H127" s="7" t="n">
        <v>2388</v>
      </c>
      <c r="I127" s="5" t="s">
        <v>740</v>
      </c>
      <c r="J127" s="5" t="s">
        <v>94</v>
      </c>
      <c r="K127" s="5" t="s">
        <v>58</v>
      </c>
      <c r="L127" s="7" t="n">
        <v>510000</v>
      </c>
      <c r="M127" s="5" t="s">
        <v>104</v>
      </c>
      <c r="N127" s="5" t="s">
        <v>60</v>
      </c>
      <c r="O127" s="5" t="s">
        <v>61</v>
      </c>
      <c r="P127" s="5" t="s">
        <v>62</v>
      </c>
      <c r="Q127" s="5" t="s">
        <v>63</v>
      </c>
      <c r="R127" s="5" t="s">
        <v>64</v>
      </c>
      <c r="S127" s="5" t="s">
        <v>65</v>
      </c>
      <c r="T127" s="5" t="s">
        <v>209</v>
      </c>
      <c r="U127" s="5" t="s">
        <v>210</v>
      </c>
      <c r="V127" s="5" t="s">
        <v>211</v>
      </c>
      <c r="W127" s="5"/>
      <c r="X127" s="5"/>
      <c r="Y127" s="5" t="n">
        <v>1</v>
      </c>
      <c r="Z127" s="5" t="s">
        <v>70</v>
      </c>
      <c r="AA127" s="5" t="s">
        <v>411</v>
      </c>
      <c r="AB127" s="8"/>
      <c r="AC127" s="8"/>
      <c r="AD127" s="8"/>
      <c r="AE127" s="9" t="s">
        <v>741</v>
      </c>
    </row>
    <row r="128" customFormat="false" ht="25.35" hidden="false" customHeight="false" outlineLevel="0" collapsed="false">
      <c r="A128" s="5" t="n">
        <v>127</v>
      </c>
      <c r="B128" s="5" t="n">
        <v>4527</v>
      </c>
      <c r="C128" s="5" t="s">
        <v>742</v>
      </c>
      <c r="D128" s="6" t="s">
        <v>743</v>
      </c>
      <c r="E128" s="5"/>
      <c r="F128" s="5" t="s">
        <v>93</v>
      </c>
      <c r="G128" s="5" t="s">
        <v>76</v>
      </c>
      <c r="H128" s="7" t="n">
        <v>0</v>
      </c>
      <c r="I128" s="5"/>
      <c r="J128" s="5" t="s">
        <v>94</v>
      </c>
      <c r="K128" s="5" t="s">
        <v>58</v>
      </c>
      <c r="L128" s="7" t="n">
        <v>510000</v>
      </c>
      <c r="M128" s="5" t="s">
        <v>191</v>
      </c>
      <c r="N128" s="5" t="s">
        <v>60</v>
      </c>
      <c r="O128" s="5" t="s">
        <v>61</v>
      </c>
      <c r="P128" s="5" t="s">
        <v>62</v>
      </c>
      <c r="Q128" s="5" t="s">
        <v>63</v>
      </c>
      <c r="R128" s="5" t="s">
        <v>64</v>
      </c>
      <c r="S128" s="5" t="s">
        <v>65</v>
      </c>
      <c r="T128" s="5" t="s">
        <v>209</v>
      </c>
      <c r="U128" s="5" t="s">
        <v>210</v>
      </c>
      <c r="V128" s="5" t="s">
        <v>211</v>
      </c>
      <c r="W128" s="5"/>
      <c r="X128" s="5"/>
      <c r="Y128" s="5" t="n">
        <v>1</v>
      </c>
      <c r="Z128" s="5" t="s">
        <v>70</v>
      </c>
      <c r="AA128" s="5" t="s">
        <v>124</v>
      </c>
      <c r="AB128" s="8"/>
      <c r="AC128" s="8"/>
      <c r="AD128" s="8"/>
      <c r="AE128" s="9" t="s">
        <v>744</v>
      </c>
    </row>
    <row r="129" customFormat="false" ht="25.35" hidden="false" customHeight="false" outlineLevel="0" collapsed="false">
      <c r="A129" s="5" t="n">
        <v>128</v>
      </c>
      <c r="B129" s="5" t="n">
        <v>3371</v>
      </c>
      <c r="C129" s="5" t="s">
        <v>745</v>
      </c>
      <c r="D129" s="6" t="s">
        <v>746</v>
      </c>
      <c r="E129" s="5" t="s">
        <v>747</v>
      </c>
      <c r="F129" s="5" t="s">
        <v>54</v>
      </c>
      <c r="G129" s="5" t="s">
        <v>55</v>
      </c>
      <c r="H129" s="7" t="n">
        <v>2388</v>
      </c>
      <c r="I129" s="5" t="s">
        <v>685</v>
      </c>
      <c r="J129" s="5" t="s">
        <v>94</v>
      </c>
      <c r="K129" s="5" t="s">
        <v>58</v>
      </c>
      <c r="L129" s="7" t="n">
        <v>510000</v>
      </c>
      <c r="M129" s="5" t="s">
        <v>200</v>
      </c>
      <c r="N129" s="5" t="s">
        <v>60</v>
      </c>
      <c r="O129" s="5" t="s">
        <v>61</v>
      </c>
      <c r="P129" s="5" t="s">
        <v>62</v>
      </c>
      <c r="Q129" s="5" t="s">
        <v>63</v>
      </c>
      <c r="R129" s="5" t="s">
        <v>64</v>
      </c>
      <c r="S129" s="5" t="s">
        <v>65</v>
      </c>
      <c r="T129" s="5" t="s">
        <v>209</v>
      </c>
      <c r="U129" s="5" t="s">
        <v>210</v>
      </c>
      <c r="V129" s="5" t="s">
        <v>211</v>
      </c>
      <c r="W129" s="5"/>
      <c r="X129" s="5"/>
      <c r="Y129" s="5" t="n">
        <v>1</v>
      </c>
      <c r="Z129" s="5" t="s">
        <v>70</v>
      </c>
      <c r="AA129" s="5" t="s">
        <v>411</v>
      </c>
      <c r="AB129" s="8"/>
      <c r="AC129" s="8"/>
      <c r="AD129" s="8"/>
      <c r="AE129" s="9" t="s">
        <v>748</v>
      </c>
    </row>
    <row r="130" customFormat="false" ht="25.35" hidden="false" customHeight="false" outlineLevel="0" collapsed="false">
      <c r="A130" s="5" t="n">
        <v>129</v>
      </c>
      <c r="B130" s="5" t="n">
        <v>3878</v>
      </c>
      <c r="C130" s="5" t="s">
        <v>749</v>
      </c>
      <c r="D130" s="6" t="s">
        <v>750</v>
      </c>
      <c r="E130" s="5" t="s">
        <v>751</v>
      </c>
      <c r="F130" s="5" t="s">
        <v>86</v>
      </c>
      <c r="G130" s="5" t="s">
        <v>76</v>
      </c>
      <c r="H130" s="7" t="n">
        <v>0</v>
      </c>
      <c r="I130" s="5"/>
      <c r="J130" s="5" t="s">
        <v>94</v>
      </c>
      <c r="K130" s="5" t="s">
        <v>58</v>
      </c>
      <c r="L130" s="7" t="n">
        <v>510000</v>
      </c>
      <c r="M130" s="5" t="s">
        <v>191</v>
      </c>
      <c r="N130" s="5" t="s">
        <v>60</v>
      </c>
      <c r="O130" s="5" t="s">
        <v>61</v>
      </c>
      <c r="P130" s="5" t="s">
        <v>62</v>
      </c>
      <c r="Q130" s="5" t="s">
        <v>63</v>
      </c>
      <c r="R130" s="5" t="s">
        <v>64</v>
      </c>
      <c r="S130" s="5" t="s">
        <v>65</v>
      </c>
      <c r="T130" s="5" t="s">
        <v>209</v>
      </c>
      <c r="U130" s="5" t="s">
        <v>210</v>
      </c>
      <c r="V130" s="5" t="s">
        <v>211</v>
      </c>
      <c r="W130" s="5"/>
      <c r="X130" s="5"/>
      <c r="Y130" s="5" t="n">
        <v>1</v>
      </c>
      <c r="Z130" s="5" t="s">
        <v>70</v>
      </c>
      <c r="AA130" s="5" t="s">
        <v>638</v>
      </c>
      <c r="AB130" s="8"/>
      <c r="AC130" s="8"/>
      <c r="AD130" s="8"/>
      <c r="AE130" s="9" t="s">
        <v>752</v>
      </c>
    </row>
    <row r="131" customFormat="false" ht="25.35" hidden="false" customHeight="false" outlineLevel="0" collapsed="false">
      <c r="A131" s="5" t="n">
        <v>130</v>
      </c>
      <c r="B131" s="5" t="n">
        <v>4511</v>
      </c>
      <c r="C131" s="5" t="s">
        <v>753</v>
      </c>
      <c r="D131" s="6" t="s">
        <v>754</v>
      </c>
      <c r="E131" s="5" t="s">
        <v>755</v>
      </c>
      <c r="F131" s="5" t="s">
        <v>93</v>
      </c>
      <c r="G131" s="5" t="s">
        <v>76</v>
      </c>
      <c r="H131" s="7" t="n">
        <v>0</v>
      </c>
      <c r="I131" s="5"/>
      <c r="J131" s="5" t="s">
        <v>94</v>
      </c>
      <c r="K131" s="5" t="s">
        <v>58</v>
      </c>
      <c r="L131" s="7" t="n">
        <v>510000</v>
      </c>
      <c r="M131" s="5" t="s">
        <v>191</v>
      </c>
      <c r="N131" s="5" t="s">
        <v>60</v>
      </c>
      <c r="O131" s="5" t="s">
        <v>61</v>
      </c>
      <c r="P131" s="5" t="s">
        <v>62</v>
      </c>
      <c r="Q131" s="5" t="s">
        <v>63</v>
      </c>
      <c r="R131" s="5" t="s">
        <v>64</v>
      </c>
      <c r="S131" s="5" t="s">
        <v>65</v>
      </c>
      <c r="T131" s="5" t="s">
        <v>209</v>
      </c>
      <c r="U131" s="5" t="s">
        <v>210</v>
      </c>
      <c r="V131" s="5" t="s">
        <v>211</v>
      </c>
      <c r="W131" s="5"/>
      <c r="X131" s="5"/>
      <c r="Y131" s="5" t="n">
        <v>1</v>
      </c>
      <c r="Z131" s="5" t="s">
        <v>70</v>
      </c>
      <c r="AA131" s="5" t="s">
        <v>157</v>
      </c>
      <c r="AB131" s="8"/>
      <c r="AC131" s="8"/>
      <c r="AD131" s="8"/>
      <c r="AE131" s="9" t="s">
        <v>756</v>
      </c>
    </row>
    <row r="132" customFormat="false" ht="25.35" hidden="false" customHeight="false" outlineLevel="0" collapsed="false">
      <c r="A132" s="5" t="n">
        <v>131</v>
      </c>
      <c r="B132" s="5" t="n">
        <v>8225</v>
      </c>
      <c r="C132" s="5" t="s">
        <v>757</v>
      </c>
      <c r="D132" s="6" t="s">
        <v>758</v>
      </c>
      <c r="E132" s="5" t="s">
        <v>759</v>
      </c>
      <c r="F132" s="5" t="s">
        <v>760</v>
      </c>
      <c r="G132" s="5" t="s">
        <v>76</v>
      </c>
      <c r="H132" s="7" t="n">
        <v>0</v>
      </c>
      <c r="I132" s="5"/>
      <c r="J132" s="5" t="s">
        <v>94</v>
      </c>
      <c r="K132" s="5" t="s">
        <v>58</v>
      </c>
      <c r="L132" s="7" t="n">
        <v>510000</v>
      </c>
      <c r="M132" s="5" t="s">
        <v>653</v>
      </c>
      <c r="N132" s="5" t="s">
        <v>60</v>
      </c>
      <c r="O132" s="5" t="s">
        <v>61</v>
      </c>
      <c r="P132" s="5" t="s">
        <v>62</v>
      </c>
      <c r="Q132" s="5" t="s">
        <v>63</v>
      </c>
      <c r="R132" s="5" t="s">
        <v>64</v>
      </c>
      <c r="S132" s="5" t="s">
        <v>65</v>
      </c>
      <c r="T132" s="5" t="s">
        <v>209</v>
      </c>
      <c r="U132" s="5" t="s">
        <v>210</v>
      </c>
      <c r="V132" s="5" t="s">
        <v>211</v>
      </c>
      <c r="W132" s="5"/>
      <c r="X132" s="5"/>
      <c r="Y132" s="5" t="n">
        <v>1</v>
      </c>
      <c r="Z132" s="5" t="s">
        <v>70</v>
      </c>
      <c r="AA132" s="5" t="s">
        <v>124</v>
      </c>
      <c r="AB132" s="8"/>
      <c r="AC132" s="8"/>
      <c r="AD132" s="8"/>
      <c r="AE132" s="9" t="s">
        <v>761</v>
      </c>
    </row>
    <row r="133" customFormat="false" ht="25.35" hidden="false" customHeight="false" outlineLevel="0" collapsed="false">
      <c r="A133" s="5" t="n">
        <v>132</v>
      </c>
      <c r="B133" s="5" t="n">
        <v>4197</v>
      </c>
      <c r="C133" s="5" t="s">
        <v>762</v>
      </c>
      <c r="D133" s="6" t="s">
        <v>763</v>
      </c>
      <c r="E133" s="5" t="s">
        <v>764</v>
      </c>
      <c r="F133" s="5" t="s">
        <v>86</v>
      </c>
      <c r="G133" s="5" t="s">
        <v>76</v>
      </c>
      <c r="H133" s="7" t="n">
        <v>0</v>
      </c>
      <c r="I133" s="5"/>
      <c r="J133" s="5" t="s">
        <v>94</v>
      </c>
      <c r="K133" s="5" t="s">
        <v>58</v>
      </c>
      <c r="L133" s="7" t="n">
        <v>510000</v>
      </c>
      <c r="M133" s="5" t="s">
        <v>164</v>
      </c>
      <c r="N133" s="5" t="s">
        <v>60</v>
      </c>
      <c r="O133" s="5" t="s">
        <v>61</v>
      </c>
      <c r="P133" s="5" t="s">
        <v>62</v>
      </c>
      <c r="Q133" s="5" t="s">
        <v>63</v>
      </c>
      <c r="R133" s="5" t="s">
        <v>64</v>
      </c>
      <c r="S133" s="5" t="s">
        <v>65</v>
      </c>
      <c r="T133" s="5" t="s">
        <v>209</v>
      </c>
      <c r="U133" s="5" t="s">
        <v>210</v>
      </c>
      <c r="V133" s="5" t="s">
        <v>211</v>
      </c>
      <c r="W133" s="5"/>
      <c r="X133" s="5"/>
      <c r="Y133" s="5" t="n">
        <v>1</v>
      </c>
      <c r="Z133" s="5" t="s">
        <v>70</v>
      </c>
      <c r="AA133" s="5" t="s">
        <v>124</v>
      </c>
      <c r="AB133" s="8"/>
      <c r="AC133" s="8"/>
      <c r="AD133" s="8"/>
      <c r="AE133" s="9" t="s">
        <v>765</v>
      </c>
    </row>
    <row r="134" customFormat="false" ht="25.35" hidden="false" customHeight="false" outlineLevel="0" collapsed="false">
      <c r="A134" s="5" t="n">
        <v>133</v>
      </c>
      <c r="B134" s="5" t="n">
        <v>4833</v>
      </c>
      <c r="C134" s="5" t="s">
        <v>766</v>
      </c>
      <c r="D134" s="6" t="s">
        <v>767</v>
      </c>
      <c r="E134" s="5" t="s">
        <v>768</v>
      </c>
      <c r="F134" s="5" t="s">
        <v>180</v>
      </c>
      <c r="G134" s="5" t="s">
        <v>76</v>
      </c>
      <c r="H134" s="7" t="n">
        <v>0</v>
      </c>
      <c r="I134" s="5"/>
      <c r="J134" s="5" t="s">
        <v>94</v>
      </c>
      <c r="K134" s="5" t="s">
        <v>58</v>
      </c>
      <c r="L134" s="7" t="n">
        <v>510000</v>
      </c>
      <c r="M134" s="5" t="s">
        <v>104</v>
      </c>
      <c r="N134" s="5" t="s">
        <v>60</v>
      </c>
      <c r="O134" s="5" t="s">
        <v>61</v>
      </c>
      <c r="P134" s="5" t="s">
        <v>62</v>
      </c>
      <c r="Q134" s="5" t="s">
        <v>63</v>
      </c>
      <c r="R134" s="5" t="s">
        <v>64</v>
      </c>
      <c r="S134" s="5" t="s">
        <v>65</v>
      </c>
      <c r="T134" s="5" t="s">
        <v>209</v>
      </c>
      <c r="U134" s="5" t="s">
        <v>210</v>
      </c>
      <c r="V134" s="5" t="s">
        <v>211</v>
      </c>
      <c r="W134" s="5"/>
      <c r="X134" s="5"/>
      <c r="Y134" s="5" t="n">
        <v>1</v>
      </c>
      <c r="Z134" s="5" t="s">
        <v>70</v>
      </c>
      <c r="AA134" s="5" t="s">
        <v>124</v>
      </c>
      <c r="AB134" s="8"/>
      <c r="AC134" s="8"/>
      <c r="AD134" s="8"/>
      <c r="AE134" s="9" t="s">
        <v>769</v>
      </c>
    </row>
    <row r="135" customFormat="false" ht="25.35" hidden="false" customHeight="false" outlineLevel="0" collapsed="false">
      <c r="A135" s="5" t="n">
        <v>134</v>
      </c>
      <c r="B135" s="5" t="n">
        <v>3150</v>
      </c>
      <c r="C135" s="5" t="s">
        <v>770</v>
      </c>
      <c r="D135" s="6" t="s">
        <v>771</v>
      </c>
      <c r="E135" s="5" t="s">
        <v>772</v>
      </c>
      <c r="F135" s="5" t="s">
        <v>54</v>
      </c>
      <c r="G135" s="5" t="s">
        <v>108</v>
      </c>
      <c r="H135" s="7" t="n">
        <v>1799</v>
      </c>
      <c r="I135" s="5" t="s">
        <v>773</v>
      </c>
      <c r="J135" s="5" t="s">
        <v>94</v>
      </c>
      <c r="K135" s="5" t="s">
        <v>58</v>
      </c>
      <c r="L135" s="7" t="n">
        <v>510000</v>
      </c>
      <c r="M135" s="5" t="s">
        <v>104</v>
      </c>
      <c r="N135" s="5" t="s">
        <v>60</v>
      </c>
      <c r="O135" s="5" t="s">
        <v>61</v>
      </c>
      <c r="P135" s="5" t="s">
        <v>62</v>
      </c>
      <c r="Q135" s="5" t="s">
        <v>63</v>
      </c>
      <c r="R135" s="5" t="s">
        <v>64</v>
      </c>
      <c r="S135" s="5" t="s">
        <v>65</v>
      </c>
      <c r="T135" s="5" t="s">
        <v>209</v>
      </c>
      <c r="U135" s="5" t="s">
        <v>210</v>
      </c>
      <c r="V135" s="5" t="s">
        <v>211</v>
      </c>
      <c r="W135" s="5"/>
      <c r="X135" s="5"/>
      <c r="Y135" s="5" t="n">
        <v>1</v>
      </c>
      <c r="Z135" s="5" t="s">
        <v>70</v>
      </c>
      <c r="AA135" s="5" t="s">
        <v>774</v>
      </c>
      <c r="AB135" s="8"/>
      <c r="AC135" s="8"/>
      <c r="AD135" s="8"/>
      <c r="AE135" s="9" t="s">
        <v>775</v>
      </c>
    </row>
    <row r="136" customFormat="false" ht="25.35" hidden="false" customHeight="false" outlineLevel="0" collapsed="false">
      <c r="A136" s="5" t="n">
        <v>135</v>
      </c>
      <c r="B136" s="5" t="n">
        <v>4517</v>
      </c>
      <c r="C136" s="5" t="s">
        <v>776</v>
      </c>
      <c r="D136" s="6" t="s">
        <v>777</v>
      </c>
      <c r="E136" s="5"/>
      <c r="F136" s="5" t="s">
        <v>93</v>
      </c>
      <c r="G136" s="5" t="s">
        <v>76</v>
      </c>
      <c r="H136" s="7" t="n">
        <v>0</v>
      </c>
      <c r="I136" s="5"/>
      <c r="J136" s="5" t="s">
        <v>94</v>
      </c>
      <c r="K136" s="5" t="s">
        <v>58</v>
      </c>
      <c r="L136" s="7" t="n">
        <v>510000</v>
      </c>
      <c r="M136" s="5" t="s">
        <v>191</v>
      </c>
      <c r="N136" s="5" t="s">
        <v>60</v>
      </c>
      <c r="O136" s="5" t="s">
        <v>61</v>
      </c>
      <c r="P136" s="5" t="s">
        <v>62</v>
      </c>
      <c r="Q136" s="5" t="s">
        <v>63</v>
      </c>
      <c r="R136" s="5" t="s">
        <v>64</v>
      </c>
      <c r="S136" s="5" t="s">
        <v>65</v>
      </c>
      <c r="T136" s="5" t="s">
        <v>209</v>
      </c>
      <c r="U136" s="5" t="s">
        <v>210</v>
      </c>
      <c r="V136" s="5" t="s">
        <v>211</v>
      </c>
      <c r="W136" s="5"/>
      <c r="X136" s="5"/>
      <c r="Y136" s="5" t="n">
        <v>1</v>
      </c>
      <c r="Z136" s="5" t="s">
        <v>70</v>
      </c>
      <c r="AA136" s="5" t="s">
        <v>124</v>
      </c>
      <c r="AB136" s="8"/>
      <c r="AC136" s="8"/>
      <c r="AD136" s="8"/>
      <c r="AE136" s="9" t="s">
        <v>778</v>
      </c>
    </row>
    <row r="137" customFormat="false" ht="34.3" hidden="false" customHeight="false" outlineLevel="0" collapsed="false">
      <c r="A137" s="5" t="n">
        <v>136</v>
      </c>
      <c r="B137" s="5" t="n">
        <v>2875</v>
      </c>
      <c r="C137" s="5" t="s">
        <v>489</v>
      </c>
      <c r="D137" s="6" t="s">
        <v>490</v>
      </c>
      <c r="E137" s="5" t="s">
        <v>491</v>
      </c>
      <c r="F137" s="5" t="s">
        <v>54</v>
      </c>
      <c r="G137" s="5" t="s">
        <v>101</v>
      </c>
      <c r="H137" s="7" t="n">
        <v>2487</v>
      </c>
      <c r="I137" s="5" t="s">
        <v>492</v>
      </c>
      <c r="J137" s="5" t="s">
        <v>94</v>
      </c>
      <c r="K137" s="5" t="s">
        <v>58</v>
      </c>
      <c r="L137" s="7" t="n">
        <v>510000</v>
      </c>
      <c r="M137" s="5" t="s">
        <v>200</v>
      </c>
      <c r="N137" s="5" t="s">
        <v>60</v>
      </c>
      <c r="O137" s="5" t="s">
        <v>61</v>
      </c>
      <c r="P137" s="5" t="s">
        <v>62</v>
      </c>
      <c r="Q137" s="5" t="s">
        <v>63</v>
      </c>
      <c r="R137" s="5" t="s">
        <v>64</v>
      </c>
      <c r="S137" s="5" t="s">
        <v>65</v>
      </c>
      <c r="T137" s="5" t="s">
        <v>209</v>
      </c>
      <c r="U137" s="5" t="s">
        <v>210</v>
      </c>
      <c r="V137" s="5" t="s">
        <v>211</v>
      </c>
      <c r="W137" s="5"/>
      <c r="X137" s="5" t="s">
        <v>113</v>
      </c>
      <c r="Y137" s="5" t="n">
        <v>2</v>
      </c>
      <c r="Z137" s="5" t="s">
        <v>70</v>
      </c>
      <c r="AA137" s="5" t="s">
        <v>495</v>
      </c>
      <c r="AB137" s="8"/>
      <c r="AC137" s="8"/>
      <c r="AD137" s="8"/>
      <c r="AE137" s="9" t="s">
        <v>496</v>
      </c>
    </row>
    <row r="138" customFormat="false" ht="25.35" hidden="false" customHeight="false" outlineLevel="0" collapsed="false">
      <c r="A138" s="5" t="n">
        <v>137</v>
      </c>
      <c r="B138" s="5" t="n">
        <v>4473</v>
      </c>
      <c r="C138" s="5" t="s">
        <v>779</v>
      </c>
      <c r="D138" s="6" t="s">
        <v>780</v>
      </c>
      <c r="E138" s="5" t="s">
        <v>781</v>
      </c>
      <c r="F138" s="5" t="s">
        <v>93</v>
      </c>
      <c r="G138" s="5" t="s">
        <v>76</v>
      </c>
      <c r="H138" s="7" t="n">
        <v>0</v>
      </c>
      <c r="I138" s="5"/>
      <c r="J138" s="5" t="s">
        <v>94</v>
      </c>
      <c r="K138" s="5" t="s">
        <v>58</v>
      </c>
      <c r="L138" s="7" t="n">
        <v>510000</v>
      </c>
      <c r="M138" s="5" t="s">
        <v>692</v>
      </c>
      <c r="N138" s="5" t="s">
        <v>60</v>
      </c>
      <c r="O138" s="5" t="s">
        <v>61</v>
      </c>
      <c r="P138" s="5" t="s">
        <v>62</v>
      </c>
      <c r="Q138" s="5" t="s">
        <v>63</v>
      </c>
      <c r="R138" s="5" t="s">
        <v>64</v>
      </c>
      <c r="S138" s="5" t="s">
        <v>65</v>
      </c>
      <c r="T138" s="5" t="s">
        <v>209</v>
      </c>
      <c r="U138" s="5" t="s">
        <v>210</v>
      </c>
      <c r="V138" s="5" t="s">
        <v>211</v>
      </c>
      <c r="W138" s="5"/>
      <c r="X138" s="5"/>
      <c r="Y138" s="5" t="n">
        <v>1</v>
      </c>
      <c r="Z138" s="5" t="s">
        <v>70</v>
      </c>
      <c r="AA138" s="5" t="s">
        <v>157</v>
      </c>
      <c r="AB138" s="8"/>
      <c r="AC138" s="8"/>
      <c r="AD138" s="8"/>
      <c r="AE138" s="9" t="s">
        <v>782</v>
      </c>
    </row>
    <row r="139" customFormat="false" ht="34.3" hidden="false" customHeight="false" outlineLevel="0" collapsed="false">
      <c r="A139" s="5" t="n">
        <v>138</v>
      </c>
      <c r="B139" s="5" t="n">
        <v>2716</v>
      </c>
      <c r="C139" s="5" t="s">
        <v>783</v>
      </c>
      <c r="D139" s="6" t="s">
        <v>784</v>
      </c>
      <c r="E139" s="5" t="s">
        <v>785</v>
      </c>
      <c r="F139" s="5" t="s">
        <v>54</v>
      </c>
      <c r="G139" s="5" t="s">
        <v>55</v>
      </c>
      <c r="H139" s="7" t="n">
        <v>2388</v>
      </c>
      <c r="I139" s="5" t="s">
        <v>740</v>
      </c>
      <c r="J139" s="5" t="s">
        <v>94</v>
      </c>
      <c r="K139" s="5" t="s">
        <v>58</v>
      </c>
      <c r="L139" s="7" t="n">
        <v>510000</v>
      </c>
      <c r="M139" s="5" t="s">
        <v>191</v>
      </c>
      <c r="N139" s="5" t="s">
        <v>60</v>
      </c>
      <c r="O139" s="5" t="s">
        <v>61</v>
      </c>
      <c r="P139" s="5" t="s">
        <v>62</v>
      </c>
      <c r="Q139" s="5" t="s">
        <v>63</v>
      </c>
      <c r="R139" s="5" t="s">
        <v>64</v>
      </c>
      <c r="S139" s="5" t="s">
        <v>65</v>
      </c>
      <c r="T139" s="5" t="s">
        <v>209</v>
      </c>
      <c r="U139" s="5" t="s">
        <v>210</v>
      </c>
      <c r="V139" s="5" t="s">
        <v>211</v>
      </c>
      <c r="W139" s="5"/>
      <c r="X139" s="5"/>
      <c r="Y139" s="5" t="n">
        <v>1</v>
      </c>
      <c r="Z139" s="5" t="s">
        <v>481</v>
      </c>
      <c r="AA139" s="5" t="s">
        <v>786</v>
      </c>
      <c r="AB139" s="8"/>
      <c r="AC139" s="8"/>
      <c r="AD139" s="8"/>
      <c r="AE139" s="9" t="s">
        <v>787</v>
      </c>
    </row>
    <row r="140" customFormat="false" ht="25.35" hidden="false" customHeight="false" outlineLevel="0" collapsed="false">
      <c r="A140" s="5" t="n">
        <v>139</v>
      </c>
      <c r="B140" s="5" t="n">
        <v>3345</v>
      </c>
      <c r="C140" s="5" t="s">
        <v>788</v>
      </c>
      <c r="D140" s="6" t="s">
        <v>789</v>
      </c>
      <c r="E140" s="5" t="s">
        <v>790</v>
      </c>
      <c r="F140" s="5" t="s">
        <v>54</v>
      </c>
      <c r="G140" s="5" t="s">
        <v>108</v>
      </c>
      <c r="H140" s="7" t="n">
        <v>2388</v>
      </c>
      <c r="I140" s="5" t="s">
        <v>56</v>
      </c>
      <c r="J140" s="5" t="s">
        <v>94</v>
      </c>
      <c r="K140" s="5" t="s">
        <v>58</v>
      </c>
      <c r="L140" s="7" t="n">
        <v>510000</v>
      </c>
      <c r="M140" s="5" t="s">
        <v>633</v>
      </c>
      <c r="N140" s="5" t="s">
        <v>60</v>
      </c>
      <c r="O140" s="5" t="s">
        <v>61</v>
      </c>
      <c r="P140" s="5" t="s">
        <v>62</v>
      </c>
      <c r="Q140" s="5" t="s">
        <v>63</v>
      </c>
      <c r="R140" s="5" t="s">
        <v>64</v>
      </c>
      <c r="S140" s="5" t="s">
        <v>65</v>
      </c>
      <c r="T140" s="5" t="s">
        <v>209</v>
      </c>
      <c r="U140" s="5" t="s">
        <v>210</v>
      </c>
      <c r="V140" s="5" t="s">
        <v>211</v>
      </c>
      <c r="W140" s="5"/>
      <c r="X140" s="5"/>
      <c r="Y140" s="5" t="n">
        <v>1</v>
      </c>
      <c r="Z140" s="5" t="s">
        <v>70</v>
      </c>
      <c r="AA140" s="5" t="s">
        <v>411</v>
      </c>
      <c r="AB140" s="8"/>
      <c r="AC140" s="8"/>
      <c r="AD140" s="8"/>
      <c r="AE140" s="9" t="s">
        <v>791</v>
      </c>
    </row>
    <row r="141" customFormat="false" ht="25.35" hidden="false" customHeight="false" outlineLevel="0" collapsed="false">
      <c r="A141" s="5" t="n">
        <v>140</v>
      </c>
      <c r="B141" s="5" t="n">
        <v>2782</v>
      </c>
      <c r="C141" s="5" t="s">
        <v>426</v>
      </c>
      <c r="D141" s="6" t="s">
        <v>427</v>
      </c>
      <c r="E141" s="5" t="s">
        <v>428</v>
      </c>
      <c r="F141" s="5" t="s">
        <v>54</v>
      </c>
      <c r="G141" s="5" t="s">
        <v>108</v>
      </c>
      <c r="H141" s="7" t="n">
        <v>2388</v>
      </c>
      <c r="I141" s="5" t="s">
        <v>429</v>
      </c>
      <c r="J141" s="5" t="s">
        <v>94</v>
      </c>
      <c r="K141" s="5" t="s">
        <v>58</v>
      </c>
      <c r="L141" s="7" t="n">
        <v>510000</v>
      </c>
      <c r="M141" s="5" t="s">
        <v>104</v>
      </c>
      <c r="N141" s="5" t="s">
        <v>60</v>
      </c>
      <c r="O141" s="5" t="s">
        <v>61</v>
      </c>
      <c r="P141" s="5" t="s">
        <v>62</v>
      </c>
      <c r="Q141" s="5" t="s">
        <v>63</v>
      </c>
      <c r="R141" s="5" t="s">
        <v>64</v>
      </c>
      <c r="S141" s="5" t="s">
        <v>65</v>
      </c>
      <c r="T141" s="5" t="s">
        <v>209</v>
      </c>
      <c r="U141" s="5" t="s">
        <v>210</v>
      </c>
      <c r="V141" s="5" t="s">
        <v>211</v>
      </c>
      <c r="W141" s="5"/>
      <c r="X141" s="5" t="s">
        <v>138</v>
      </c>
      <c r="Y141" s="5" t="n">
        <v>2</v>
      </c>
      <c r="Z141" s="5" t="s">
        <v>70</v>
      </c>
      <c r="AA141" s="5" t="s">
        <v>411</v>
      </c>
      <c r="AB141" s="8"/>
      <c r="AC141" s="8"/>
      <c r="AD141" s="8"/>
      <c r="AE141" s="9" t="s">
        <v>430</v>
      </c>
    </row>
    <row r="142" customFormat="false" ht="25.35" hidden="false" customHeight="false" outlineLevel="0" collapsed="false">
      <c r="A142" s="5" t="n">
        <v>141</v>
      </c>
      <c r="B142" s="5" t="n">
        <v>4564</v>
      </c>
      <c r="C142" s="5" t="s">
        <v>792</v>
      </c>
      <c r="D142" s="6" t="s">
        <v>793</v>
      </c>
      <c r="E142" s="5" t="s">
        <v>794</v>
      </c>
      <c r="F142" s="5" t="s">
        <v>93</v>
      </c>
      <c r="G142" s="5" t="s">
        <v>76</v>
      </c>
      <c r="H142" s="7" t="n">
        <v>0</v>
      </c>
      <c r="I142" s="5"/>
      <c r="J142" s="5" t="s">
        <v>94</v>
      </c>
      <c r="K142" s="5" t="s">
        <v>58</v>
      </c>
      <c r="L142" s="7" t="n">
        <v>510000</v>
      </c>
      <c r="M142" s="5" t="s">
        <v>164</v>
      </c>
      <c r="N142" s="5" t="s">
        <v>60</v>
      </c>
      <c r="O142" s="5" t="s">
        <v>61</v>
      </c>
      <c r="P142" s="5" t="s">
        <v>62</v>
      </c>
      <c r="Q142" s="5" t="s">
        <v>63</v>
      </c>
      <c r="R142" s="5" t="s">
        <v>64</v>
      </c>
      <c r="S142" s="5" t="s">
        <v>65</v>
      </c>
      <c r="T142" s="5" t="s">
        <v>209</v>
      </c>
      <c r="U142" s="5" t="s">
        <v>210</v>
      </c>
      <c r="V142" s="5" t="s">
        <v>211</v>
      </c>
      <c r="W142" s="5"/>
      <c r="X142" s="5"/>
      <c r="Y142" s="5" t="n">
        <v>1</v>
      </c>
      <c r="Z142" s="5" t="s">
        <v>70</v>
      </c>
      <c r="AA142" s="5" t="s">
        <v>124</v>
      </c>
      <c r="AB142" s="8"/>
      <c r="AC142" s="8"/>
      <c r="AD142" s="8"/>
      <c r="AE142" s="9" t="s">
        <v>795</v>
      </c>
    </row>
    <row r="143" customFormat="false" ht="25.35" hidden="false" customHeight="false" outlineLevel="0" collapsed="false">
      <c r="A143" s="5" t="n">
        <v>142</v>
      </c>
      <c r="B143" s="5" t="n">
        <v>2776</v>
      </c>
      <c r="C143" s="5" t="s">
        <v>796</v>
      </c>
      <c r="D143" s="6" t="s">
        <v>797</v>
      </c>
      <c r="E143" s="5" t="s">
        <v>798</v>
      </c>
      <c r="F143" s="5" t="s">
        <v>54</v>
      </c>
      <c r="G143" s="5" t="s">
        <v>76</v>
      </c>
      <c r="H143" s="7" t="n">
        <v>0</v>
      </c>
      <c r="I143" s="5"/>
      <c r="J143" s="5" t="s">
        <v>94</v>
      </c>
      <c r="K143" s="5" t="s">
        <v>58</v>
      </c>
      <c r="L143" s="7" t="n">
        <v>510000</v>
      </c>
      <c r="M143" s="5" t="s">
        <v>191</v>
      </c>
      <c r="N143" s="5" t="s">
        <v>60</v>
      </c>
      <c r="O143" s="5" t="s">
        <v>61</v>
      </c>
      <c r="P143" s="5" t="s">
        <v>62</v>
      </c>
      <c r="Q143" s="5" t="s">
        <v>63</v>
      </c>
      <c r="R143" s="5" t="s">
        <v>64</v>
      </c>
      <c r="S143" s="5" t="s">
        <v>65</v>
      </c>
      <c r="T143" s="5" t="s">
        <v>209</v>
      </c>
      <c r="U143" s="5" t="s">
        <v>210</v>
      </c>
      <c r="V143" s="5" t="s">
        <v>211</v>
      </c>
      <c r="W143" s="5"/>
      <c r="X143" s="5"/>
      <c r="Y143" s="5" t="n">
        <v>1</v>
      </c>
      <c r="Z143" s="5" t="s">
        <v>70</v>
      </c>
      <c r="AA143" s="5" t="s">
        <v>662</v>
      </c>
      <c r="AB143" s="8"/>
      <c r="AC143" s="8"/>
      <c r="AD143" s="8"/>
      <c r="AE143" s="9" t="s">
        <v>799</v>
      </c>
    </row>
    <row r="144" customFormat="false" ht="25.35" hidden="false" customHeight="false" outlineLevel="0" collapsed="false">
      <c r="A144" s="5" t="n">
        <v>143</v>
      </c>
      <c r="B144" s="5" t="n">
        <v>4518</v>
      </c>
      <c r="C144" s="5" t="s">
        <v>800</v>
      </c>
      <c r="D144" s="6" t="s">
        <v>801</v>
      </c>
      <c r="E144" s="5"/>
      <c r="F144" s="5" t="s">
        <v>93</v>
      </c>
      <c r="G144" s="5" t="s">
        <v>76</v>
      </c>
      <c r="H144" s="7" t="n">
        <v>0</v>
      </c>
      <c r="I144" s="5"/>
      <c r="J144" s="5" t="s">
        <v>94</v>
      </c>
      <c r="K144" s="5" t="s">
        <v>58</v>
      </c>
      <c r="L144" s="7" t="n">
        <v>510000</v>
      </c>
      <c r="M144" s="5" t="s">
        <v>191</v>
      </c>
      <c r="N144" s="5" t="s">
        <v>60</v>
      </c>
      <c r="O144" s="5" t="s">
        <v>61</v>
      </c>
      <c r="P144" s="5" t="s">
        <v>62</v>
      </c>
      <c r="Q144" s="5" t="s">
        <v>63</v>
      </c>
      <c r="R144" s="5" t="s">
        <v>64</v>
      </c>
      <c r="S144" s="5" t="s">
        <v>65</v>
      </c>
      <c r="T144" s="5" t="s">
        <v>209</v>
      </c>
      <c r="U144" s="5" t="s">
        <v>210</v>
      </c>
      <c r="V144" s="5" t="s">
        <v>211</v>
      </c>
      <c r="W144" s="5"/>
      <c r="X144" s="5"/>
      <c r="Y144" s="5" t="n">
        <v>1</v>
      </c>
      <c r="Z144" s="5" t="s">
        <v>70</v>
      </c>
      <c r="AA144" s="5" t="s">
        <v>124</v>
      </c>
      <c r="AB144" s="8"/>
      <c r="AC144" s="8"/>
      <c r="AD144" s="8"/>
      <c r="AE144" s="9" t="s">
        <v>802</v>
      </c>
    </row>
    <row r="145" customFormat="false" ht="25.35" hidden="false" customHeight="false" outlineLevel="0" collapsed="false">
      <c r="A145" s="5" t="n">
        <v>144</v>
      </c>
      <c r="B145" s="5" t="n">
        <v>4115</v>
      </c>
      <c r="C145" s="5" t="s">
        <v>803</v>
      </c>
      <c r="D145" s="6" t="s">
        <v>804</v>
      </c>
      <c r="E145" s="5" t="s">
        <v>805</v>
      </c>
      <c r="F145" s="5" t="s">
        <v>86</v>
      </c>
      <c r="G145" s="5" t="s">
        <v>76</v>
      </c>
      <c r="H145" s="7" t="n">
        <v>0</v>
      </c>
      <c r="I145" s="5"/>
      <c r="J145" s="5" t="s">
        <v>94</v>
      </c>
      <c r="K145" s="5" t="s">
        <v>58</v>
      </c>
      <c r="L145" s="7" t="n">
        <v>510000</v>
      </c>
      <c r="M145" s="5" t="s">
        <v>191</v>
      </c>
      <c r="N145" s="5" t="s">
        <v>60</v>
      </c>
      <c r="O145" s="5" t="s">
        <v>61</v>
      </c>
      <c r="P145" s="5" t="s">
        <v>62</v>
      </c>
      <c r="Q145" s="5" t="s">
        <v>63</v>
      </c>
      <c r="R145" s="5" t="s">
        <v>64</v>
      </c>
      <c r="S145" s="5" t="s">
        <v>65</v>
      </c>
      <c r="T145" s="5" t="s">
        <v>209</v>
      </c>
      <c r="U145" s="5" t="s">
        <v>210</v>
      </c>
      <c r="V145" s="5" t="s">
        <v>211</v>
      </c>
      <c r="W145" s="5"/>
      <c r="X145" s="5"/>
      <c r="Y145" s="5" t="n">
        <v>1</v>
      </c>
      <c r="Z145" s="5" t="s">
        <v>70</v>
      </c>
      <c r="AA145" s="5" t="s">
        <v>124</v>
      </c>
      <c r="AB145" s="8"/>
      <c r="AC145" s="8"/>
      <c r="AD145" s="8"/>
      <c r="AE145" s="9" t="s">
        <v>806</v>
      </c>
    </row>
    <row r="146" customFormat="false" ht="22.35" hidden="false" customHeight="false" outlineLevel="0" collapsed="false">
      <c r="A146" s="5" t="n">
        <v>145</v>
      </c>
      <c r="B146" s="5" t="n">
        <v>4746</v>
      </c>
      <c r="C146" s="5" t="s">
        <v>807</v>
      </c>
      <c r="D146" s="6" t="s">
        <v>808</v>
      </c>
      <c r="E146" s="5" t="s">
        <v>809</v>
      </c>
      <c r="F146" s="5" t="s">
        <v>93</v>
      </c>
      <c r="G146" s="5" t="s">
        <v>76</v>
      </c>
      <c r="H146" s="7" t="n">
        <v>0</v>
      </c>
      <c r="I146" s="5"/>
      <c r="J146" s="5" t="s">
        <v>810</v>
      </c>
      <c r="K146" s="5" t="s">
        <v>811</v>
      </c>
      <c r="L146" s="7" t="n">
        <v>597690</v>
      </c>
      <c r="M146" s="5" t="s">
        <v>267</v>
      </c>
      <c r="N146" s="5" t="s">
        <v>208</v>
      </c>
      <c r="O146" s="5" t="s">
        <v>61</v>
      </c>
      <c r="P146" s="5" t="s">
        <v>93</v>
      </c>
      <c r="Q146" s="5" t="s">
        <v>63</v>
      </c>
      <c r="R146" s="5" t="s">
        <v>64</v>
      </c>
      <c r="S146" s="5" t="s">
        <v>65</v>
      </c>
      <c r="T146" s="5" t="s">
        <v>209</v>
      </c>
      <c r="U146" s="5" t="s">
        <v>210</v>
      </c>
      <c r="V146" s="5" t="s">
        <v>211</v>
      </c>
      <c r="W146" s="5"/>
      <c r="X146" s="5"/>
      <c r="Y146" s="5" t="n">
        <v>1</v>
      </c>
      <c r="Z146" s="5" t="s">
        <v>212</v>
      </c>
      <c r="AA146" s="5"/>
      <c r="AB146" s="8"/>
      <c r="AC146" s="8"/>
      <c r="AD146" s="8"/>
      <c r="AE146" s="9" t="s">
        <v>812</v>
      </c>
    </row>
    <row r="147" customFormat="false" ht="23.85" hidden="false" customHeight="false" outlineLevel="0" collapsed="false">
      <c r="A147" s="5" t="n">
        <v>146</v>
      </c>
      <c r="B147" s="5" t="n">
        <v>4743</v>
      </c>
      <c r="C147" s="5" t="s">
        <v>813</v>
      </c>
      <c r="D147" s="6" t="s">
        <v>814</v>
      </c>
      <c r="E147" s="5" t="s">
        <v>815</v>
      </c>
      <c r="F147" s="5" t="s">
        <v>93</v>
      </c>
      <c r="G147" s="5" t="s">
        <v>76</v>
      </c>
      <c r="H147" s="7" t="n">
        <v>0</v>
      </c>
      <c r="I147" s="5"/>
      <c r="J147" s="5" t="s">
        <v>810</v>
      </c>
      <c r="K147" s="5" t="s">
        <v>816</v>
      </c>
      <c r="L147" s="7" t="n">
        <v>466320</v>
      </c>
      <c r="M147" s="5" t="s">
        <v>267</v>
      </c>
      <c r="N147" s="5" t="s">
        <v>208</v>
      </c>
      <c r="O147" s="5" t="s">
        <v>61</v>
      </c>
      <c r="P147" s="5" t="s">
        <v>93</v>
      </c>
      <c r="Q147" s="5" t="s">
        <v>63</v>
      </c>
      <c r="R147" s="5" t="s">
        <v>64</v>
      </c>
      <c r="S147" s="5" t="s">
        <v>65</v>
      </c>
      <c r="T147" s="5" t="s">
        <v>209</v>
      </c>
      <c r="U147" s="5" t="s">
        <v>210</v>
      </c>
      <c r="V147" s="5" t="s">
        <v>211</v>
      </c>
      <c r="W147" s="5"/>
      <c r="X147" s="5"/>
      <c r="Y147" s="5" t="n">
        <v>1</v>
      </c>
      <c r="Z147" s="5" t="s">
        <v>817</v>
      </c>
      <c r="AA147" s="5" t="s">
        <v>818</v>
      </c>
      <c r="AB147" s="8"/>
      <c r="AC147" s="8"/>
      <c r="AD147" s="8"/>
      <c r="AE147" s="9" t="s">
        <v>819</v>
      </c>
    </row>
    <row r="148" customFormat="false" ht="22.35" hidden="false" customHeight="false" outlineLevel="0" collapsed="false">
      <c r="A148" s="5" t="n">
        <v>147</v>
      </c>
      <c r="B148" s="5" t="n">
        <v>4740</v>
      </c>
      <c r="C148" s="5" t="s">
        <v>820</v>
      </c>
      <c r="D148" s="6" t="s">
        <v>821</v>
      </c>
      <c r="E148" s="5" t="s">
        <v>822</v>
      </c>
      <c r="F148" s="5" t="s">
        <v>93</v>
      </c>
      <c r="G148" s="5" t="s">
        <v>76</v>
      </c>
      <c r="H148" s="7" t="n">
        <v>0</v>
      </c>
      <c r="I148" s="5"/>
      <c r="J148" s="5" t="s">
        <v>810</v>
      </c>
      <c r="K148" s="5" t="s">
        <v>823</v>
      </c>
      <c r="L148" s="7" t="n">
        <v>608130</v>
      </c>
      <c r="M148" s="5" t="s">
        <v>267</v>
      </c>
      <c r="N148" s="5" t="s">
        <v>208</v>
      </c>
      <c r="O148" s="5" t="s">
        <v>61</v>
      </c>
      <c r="P148" s="5" t="s">
        <v>93</v>
      </c>
      <c r="Q148" s="5" t="s">
        <v>63</v>
      </c>
      <c r="R148" s="5" t="s">
        <v>64</v>
      </c>
      <c r="S148" s="5" t="s">
        <v>65</v>
      </c>
      <c r="T148" s="5" t="s">
        <v>209</v>
      </c>
      <c r="U148" s="5" t="s">
        <v>210</v>
      </c>
      <c r="V148" s="5" t="s">
        <v>211</v>
      </c>
      <c r="W148" s="5"/>
      <c r="X148" s="5"/>
      <c r="Y148" s="5" t="n">
        <v>1</v>
      </c>
      <c r="Z148" s="5" t="s">
        <v>212</v>
      </c>
      <c r="AA148" s="5"/>
      <c r="AB148" s="8"/>
      <c r="AC148" s="8"/>
      <c r="AD148" s="8"/>
      <c r="AE148" s="9" t="s">
        <v>824</v>
      </c>
    </row>
    <row r="149" customFormat="false" ht="22.35" hidden="false" customHeight="false" outlineLevel="0" collapsed="false">
      <c r="A149" s="5" t="n">
        <v>148</v>
      </c>
      <c r="B149" s="5" t="n">
        <v>4742</v>
      </c>
      <c r="C149" s="5" t="s">
        <v>825</v>
      </c>
      <c r="D149" s="6" t="s">
        <v>826</v>
      </c>
      <c r="E149" s="5" t="s">
        <v>827</v>
      </c>
      <c r="F149" s="5" t="s">
        <v>93</v>
      </c>
      <c r="G149" s="5" t="s">
        <v>76</v>
      </c>
      <c r="H149" s="7" t="n">
        <v>0</v>
      </c>
      <c r="I149" s="5"/>
      <c r="J149" s="5" t="s">
        <v>810</v>
      </c>
      <c r="K149" s="5" t="s">
        <v>828</v>
      </c>
      <c r="L149" s="7" t="n">
        <v>607260</v>
      </c>
      <c r="M149" s="5" t="s">
        <v>267</v>
      </c>
      <c r="N149" s="5" t="s">
        <v>208</v>
      </c>
      <c r="O149" s="5" t="s">
        <v>61</v>
      </c>
      <c r="P149" s="5" t="s">
        <v>93</v>
      </c>
      <c r="Q149" s="5" t="s">
        <v>63</v>
      </c>
      <c r="R149" s="5" t="s">
        <v>64</v>
      </c>
      <c r="S149" s="5" t="s">
        <v>65</v>
      </c>
      <c r="T149" s="5" t="s">
        <v>209</v>
      </c>
      <c r="U149" s="5" t="s">
        <v>210</v>
      </c>
      <c r="V149" s="5" t="s">
        <v>211</v>
      </c>
      <c r="W149" s="5"/>
      <c r="X149" s="5"/>
      <c r="Y149" s="5" t="n">
        <v>1</v>
      </c>
      <c r="Z149" s="5" t="s">
        <v>212</v>
      </c>
      <c r="AA149" s="5"/>
      <c r="AB149" s="8"/>
      <c r="AC149" s="8"/>
      <c r="AD149" s="8"/>
      <c r="AE149" s="9" t="s">
        <v>829</v>
      </c>
    </row>
    <row r="150" customFormat="false" ht="22.35" hidden="false" customHeight="false" outlineLevel="0" collapsed="false">
      <c r="A150" s="5" t="n">
        <v>149</v>
      </c>
      <c r="B150" s="5" t="n">
        <v>4632</v>
      </c>
      <c r="C150" s="5" t="s">
        <v>262</v>
      </c>
      <c r="D150" s="6" t="s">
        <v>263</v>
      </c>
      <c r="E150" s="5" t="s">
        <v>264</v>
      </c>
      <c r="F150" s="5" t="s">
        <v>93</v>
      </c>
      <c r="G150" s="5" t="s">
        <v>76</v>
      </c>
      <c r="H150" s="7" t="n">
        <v>0</v>
      </c>
      <c r="I150" s="5"/>
      <c r="J150" s="5" t="s">
        <v>810</v>
      </c>
      <c r="K150" s="5" t="s">
        <v>830</v>
      </c>
      <c r="L150" s="7" t="n">
        <v>456750</v>
      </c>
      <c r="M150" s="5" t="s">
        <v>267</v>
      </c>
      <c r="N150" s="5" t="s">
        <v>208</v>
      </c>
      <c r="O150" s="5" t="s">
        <v>61</v>
      </c>
      <c r="P150" s="5" t="s">
        <v>93</v>
      </c>
      <c r="Q150" s="5" t="s">
        <v>63</v>
      </c>
      <c r="R150" s="5" t="s">
        <v>64</v>
      </c>
      <c r="S150" s="5" t="s">
        <v>65</v>
      </c>
      <c r="T150" s="5" t="s">
        <v>209</v>
      </c>
      <c r="U150" s="5" t="s">
        <v>210</v>
      </c>
      <c r="V150" s="5" t="s">
        <v>211</v>
      </c>
      <c r="W150" s="5"/>
      <c r="X150" s="5" t="s">
        <v>831</v>
      </c>
      <c r="Y150" s="5" t="n">
        <v>2</v>
      </c>
      <c r="Z150" s="5" t="s">
        <v>212</v>
      </c>
      <c r="AA150" s="5"/>
      <c r="AB150" s="8"/>
      <c r="AC150" s="8"/>
      <c r="AD150" s="8"/>
      <c r="AE150" s="9" t="s">
        <v>269</v>
      </c>
    </row>
    <row r="151" customFormat="false" ht="22.35" hidden="false" customHeight="false" outlineLevel="0" collapsed="false">
      <c r="A151" s="5" t="n">
        <v>150</v>
      </c>
      <c r="B151" s="5" t="n">
        <v>4744</v>
      </c>
      <c r="C151" s="5" t="s">
        <v>832</v>
      </c>
      <c r="D151" s="6" t="s">
        <v>833</v>
      </c>
      <c r="E151" s="5" t="s">
        <v>834</v>
      </c>
      <c r="F151" s="5" t="s">
        <v>93</v>
      </c>
      <c r="G151" s="5" t="s">
        <v>76</v>
      </c>
      <c r="H151" s="7" t="n">
        <v>0</v>
      </c>
      <c r="I151" s="5"/>
      <c r="J151" s="5" t="s">
        <v>810</v>
      </c>
      <c r="K151" s="5" t="s">
        <v>835</v>
      </c>
      <c r="L151" s="7" t="n">
        <v>462840</v>
      </c>
      <c r="M151" s="5" t="s">
        <v>267</v>
      </c>
      <c r="N151" s="5" t="s">
        <v>208</v>
      </c>
      <c r="O151" s="5" t="s">
        <v>61</v>
      </c>
      <c r="P151" s="5" t="s">
        <v>93</v>
      </c>
      <c r="Q151" s="5" t="s">
        <v>63</v>
      </c>
      <c r="R151" s="5" t="s">
        <v>64</v>
      </c>
      <c r="S151" s="5" t="s">
        <v>65</v>
      </c>
      <c r="T151" s="5" t="s">
        <v>209</v>
      </c>
      <c r="U151" s="5" t="s">
        <v>210</v>
      </c>
      <c r="V151" s="5" t="s">
        <v>211</v>
      </c>
      <c r="W151" s="5"/>
      <c r="X151" s="5"/>
      <c r="Y151" s="5" t="n">
        <v>1</v>
      </c>
      <c r="Z151" s="5" t="s">
        <v>212</v>
      </c>
      <c r="AA151" s="5"/>
      <c r="AB151" s="8"/>
      <c r="AC151" s="8"/>
      <c r="AD151" s="8"/>
      <c r="AE151" s="9" t="s">
        <v>836</v>
      </c>
    </row>
    <row r="152" customFormat="false" ht="22.35" hidden="false" customHeight="false" outlineLevel="0" collapsed="false">
      <c r="A152" s="5" t="n">
        <v>151</v>
      </c>
      <c r="B152" s="5" t="n">
        <v>4736</v>
      </c>
      <c r="C152" s="5" t="s">
        <v>837</v>
      </c>
      <c r="D152" s="6" t="s">
        <v>838</v>
      </c>
      <c r="E152" s="5" t="s">
        <v>839</v>
      </c>
      <c r="F152" s="5" t="s">
        <v>93</v>
      </c>
      <c r="G152" s="5" t="s">
        <v>76</v>
      </c>
      <c r="H152" s="7" t="n">
        <v>0</v>
      </c>
      <c r="I152" s="5"/>
      <c r="J152" s="5" t="s">
        <v>840</v>
      </c>
      <c r="K152" s="5" t="s">
        <v>118</v>
      </c>
      <c r="L152" s="7" t="n">
        <v>715580</v>
      </c>
      <c r="M152" s="5" t="s">
        <v>267</v>
      </c>
      <c r="N152" s="5" t="s">
        <v>208</v>
      </c>
      <c r="O152" s="5" t="s">
        <v>61</v>
      </c>
      <c r="P152" s="5" t="s">
        <v>93</v>
      </c>
      <c r="Q152" s="5" t="s">
        <v>63</v>
      </c>
      <c r="R152" s="5" t="s">
        <v>64</v>
      </c>
      <c r="S152" s="5" t="s">
        <v>65</v>
      </c>
      <c r="T152" s="5" t="s">
        <v>209</v>
      </c>
      <c r="U152" s="5" t="s">
        <v>210</v>
      </c>
      <c r="V152" s="5" t="s">
        <v>211</v>
      </c>
      <c r="W152" s="5"/>
      <c r="X152" s="5"/>
      <c r="Y152" s="5" t="n">
        <v>1</v>
      </c>
      <c r="Z152" s="5" t="s">
        <v>212</v>
      </c>
      <c r="AA152" s="5"/>
      <c r="AB152" s="8"/>
      <c r="AC152" s="8"/>
      <c r="AD152" s="8"/>
      <c r="AE152" s="9" t="s">
        <v>841</v>
      </c>
    </row>
    <row r="153" customFormat="false" ht="34.3" hidden="false" customHeight="false" outlineLevel="0" collapsed="false">
      <c r="A153" s="5" t="n">
        <v>152</v>
      </c>
      <c r="B153" s="5" t="n">
        <v>2712</v>
      </c>
      <c r="C153" s="5" t="s">
        <v>284</v>
      </c>
      <c r="D153" s="6" t="s">
        <v>285</v>
      </c>
      <c r="E153" s="5" t="s">
        <v>286</v>
      </c>
      <c r="F153" s="5" t="s">
        <v>54</v>
      </c>
      <c r="G153" s="5" t="s">
        <v>64</v>
      </c>
      <c r="H153" s="7" t="n">
        <v>2687</v>
      </c>
      <c r="I153" s="5" t="s">
        <v>287</v>
      </c>
      <c r="J153" s="5" t="s">
        <v>840</v>
      </c>
      <c r="K153" s="5" t="s">
        <v>842</v>
      </c>
      <c r="L153" s="7" t="n">
        <v>715580</v>
      </c>
      <c r="M153" s="5" t="s">
        <v>267</v>
      </c>
      <c r="N153" s="5" t="s">
        <v>208</v>
      </c>
      <c r="O153" s="5" t="s">
        <v>61</v>
      </c>
      <c r="P153" s="5" t="s">
        <v>93</v>
      </c>
      <c r="Q153" s="5" t="s">
        <v>63</v>
      </c>
      <c r="R153" s="5" t="s">
        <v>64</v>
      </c>
      <c r="S153" s="5" t="s">
        <v>65</v>
      </c>
      <c r="T153" s="5" t="s">
        <v>209</v>
      </c>
      <c r="U153" s="5" t="s">
        <v>210</v>
      </c>
      <c r="V153" s="5" t="s">
        <v>211</v>
      </c>
      <c r="W153" s="5"/>
      <c r="X153" s="5" t="s">
        <v>843</v>
      </c>
      <c r="Y153" s="5" t="n">
        <v>3</v>
      </c>
      <c r="Z153" s="5" t="s">
        <v>70</v>
      </c>
      <c r="AA153" s="5" t="s">
        <v>290</v>
      </c>
      <c r="AB153" s="8"/>
      <c r="AC153" s="8"/>
      <c r="AD153" s="8"/>
      <c r="AE153" s="9" t="s">
        <v>291</v>
      </c>
    </row>
    <row r="154" customFormat="false" ht="22.35" hidden="false" customHeight="false" outlineLevel="0" collapsed="false">
      <c r="A154" s="5" t="n">
        <v>153</v>
      </c>
      <c r="B154" s="5" t="n">
        <v>4733</v>
      </c>
      <c r="C154" s="5" t="s">
        <v>844</v>
      </c>
      <c r="D154" s="6" t="s">
        <v>845</v>
      </c>
      <c r="E154" s="5" t="s">
        <v>846</v>
      </c>
      <c r="F154" s="5" t="s">
        <v>93</v>
      </c>
      <c r="G154" s="5" t="s">
        <v>76</v>
      </c>
      <c r="H154" s="7" t="n">
        <v>0</v>
      </c>
      <c r="I154" s="5"/>
      <c r="J154" s="5" t="s">
        <v>840</v>
      </c>
      <c r="K154" s="5" t="s">
        <v>847</v>
      </c>
      <c r="L154" s="7" t="n">
        <v>716320</v>
      </c>
      <c r="M154" s="5" t="s">
        <v>267</v>
      </c>
      <c r="N154" s="5" t="s">
        <v>208</v>
      </c>
      <c r="O154" s="5" t="s">
        <v>61</v>
      </c>
      <c r="P154" s="5" t="s">
        <v>93</v>
      </c>
      <c r="Q154" s="5" t="s">
        <v>63</v>
      </c>
      <c r="R154" s="5" t="s">
        <v>64</v>
      </c>
      <c r="S154" s="5" t="s">
        <v>65</v>
      </c>
      <c r="T154" s="5" t="s">
        <v>209</v>
      </c>
      <c r="U154" s="5" t="s">
        <v>210</v>
      </c>
      <c r="V154" s="5" t="s">
        <v>211</v>
      </c>
      <c r="W154" s="5"/>
      <c r="X154" s="5"/>
      <c r="Y154" s="5" t="n">
        <v>1</v>
      </c>
      <c r="Z154" s="5" t="s">
        <v>212</v>
      </c>
      <c r="AA154" s="5"/>
      <c r="AB154" s="8"/>
      <c r="AC154" s="8"/>
      <c r="AD154" s="8"/>
      <c r="AE154" s="9" t="s">
        <v>848</v>
      </c>
    </row>
    <row r="155" customFormat="false" ht="22.35" hidden="false" customHeight="false" outlineLevel="0" collapsed="false">
      <c r="A155" s="5" t="n">
        <v>154</v>
      </c>
      <c r="B155" s="5" t="n">
        <v>4734</v>
      </c>
      <c r="C155" s="5" t="s">
        <v>849</v>
      </c>
      <c r="D155" s="6" t="s">
        <v>850</v>
      </c>
      <c r="E155" s="5" t="s">
        <v>851</v>
      </c>
      <c r="F155" s="5" t="s">
        <v>93</v>
      </c>
      <c r="G155" s="5" t="s">
        <v>76</v>
      </c>
      <c r="H155" s="7" t="n">
        <v>0</v>
      </c>
      <c r="I155" s="5"/>
      <c r="J155" s="5" t="s">
        <v>840</v>
      </c>
      <c r="K155" s="5" t="s">
        <v>852</v>
      </c>
      <c r="L155" s="7" t="n">
        <v>716320</v>
      </c>
      <c r="M155" s="5" t="s">
        <v>267</v>
      </c>
      <c r="N155" s="5" t="s">
        <v>208</v>
      </c>
      <c r="O155" s="5" t="s">
        <v>61</v>
      </c>
      <c r="P155" s="5" t="s">
        <v>93</v>
      </c>
      <c r="Q155" s="5" t="s">
        <v>63</v>
      </c>
      <c r="R155" s="5" t="s">
        <v>64</v>
      </c>
      <c r="S155" s="5" t="s">
        <v>65</v>
      </c>
      <c r="T155" s="5" t="s">
        <v>209</v>
      </c>
      <c r="U155" s="5" t="s">
        <v>210</v>
      </c>
      <c r="V155" s="5" t="s">
        <v>211</v>
      </c>
      <c r="W155" s="5"/>
      <c r="X155" s="5"/>
      <c r="Y155" s="5" t="n">
        <v>1</v>
      </c>
      <c r="Z155" s="5" t="s">
        <v>212</v>
      </c>
      <c r="AA155" s="5"/>
      <c r="AB155" s="8"/>
      <c r="AC155" s="8"/>
      <c r="AD155" s="8"/>
      <c r="AE155" s="9" t="s">
        <v>853</v>
      </c>
    </row>
    <row r="156" customFormat="false" ht="22.35" hidden="false" customHeight="false" outlineLevel="0" collapsed="false">
      <c r="A156" s="5" t="n">
        <v>155</v>
      </c>
      <c r="B156" s="5" t="n">
        <v>4737</v>
      </c>
      <c r="C156" s="5" t="s">
        <v>854</v>
      </c>
      <c r="D156" s="6" t="s">
        <v>855</v>
      </c>
      <c r="E156" s="5" t="s">
        <v>856</v>
      </c>
      <c r="F156" s="5" t="s">
        <v>93</v>
      </c>
      <c r="G156" s="5" t="s">
        <v>76</v>
      </c>
      <c r="H156" s="7" t="n">
        <v>0</v>
      </c>
      <c r="I156" s="5"/>
      <c r="J156" s="5" t="s">
        <v>840</v>
      </c>
      <c r="K156" s="5" t="s">
        <v>857</v>
      </c>
      <c r="L156" s="7" t="n">
        <v>721500</v>
      </c>
      <c r="M156" s="5" t="s">
        <v>267</v>
      </c>
      <c r="N156" s="5" t="s">
        <v>208</v>
      </c>
      <c r="O156" s="5" t="s">
        <v>61</v>
      </c>
      <c r="P156" s="5" t="s">
        <v>93</v>
      </c>
      <c r="Q156" s="5" t="s">
        <v>63</v>
      </c>
      <c r="R156" s="5" t="s">
        <v>64</v>
      </c>
      <c r="S156" s="5" t="s">
        <v>65</v>
      </c>
      <c r="T156" s="5" t="s">
        <v>209</v>
      </c>
      <c r="U156" s="5" t="s">
        <v>210</v>
      </c>
      <c r="V156" s="5" t="s">
        <v>211</v>
      </c>
      <c r="W156" s="5"/>
      <c r="X156" s="5"/>
      <c r="Y156" s="5" t="n">
        <v>1</v>
      </c>
      <c r="Z156" s="5" t="s">
        <v>212</v>
      </c>
      <c r="AA156" s="5"/>
      <c r="AB156" s="8"/>
      <c r="AC156" s="8"/>
      <c r="AD156" s="8"/>
      <c r="AE156" s="9" t="s">
        <v>858</v>
      </c>
    </row>
    <row r="157" customFormat="false" ht="22.35" hidden="false" customHeight="false" outlineLevel="0" collapsed="false">
      <c r="A157" s="5" t="n">
        <v>156</v>
      </c>
      <c r="B157" s="5" t="n">
        <v>4737</v>
      </c>
      <c r="C157" s="5" t="s">
        <v>854</v>
      </c>
      <c r="D157" s="6" t="s">
        <v>855</v>
      </c>
      <c r="E157" s="5" t="s">
        <v>856</v>
      </c>
      <c r="F157" s="5" t="s">
        <v>93</v>
      </c>
      <c r="G157" s="5" t="s">
        <v>76</v>
      </c>
      <c r="H157" s="7" t="n">
        <v>0</v>
      </c>
      <c r="I157" s="5"/>
      <c r="J157" s="5" t="s">
        <v>840</v>
      </c>
      <c r="K157" s="5" t="s">
        <v>859</v>
      </c>
      <c r="L157" s="7" t="n">
        <v>721500</v>
      </c>
      <c r="M157" s="5" t="s">
        <v>267</v>
      </c>
      <c r="N157" s="5" t="s">
        <v>208</v>
      </c>
      <c r="O157" s="5" t="s">
        <v>61</v>
      </c>
      <c r="P157" s="5" t="s">
        <v>93</v>
      </c>
      <c r="Q157" s="5" t="s">
        <v>63</v>
      </c>
      <c r="R157" s="5" t="s">
        <v>64</v>
      </c>
      <c r="S157" s="5" t="s">
        <v>65</v>
      </c>
      <c r="T157" s="5" t="s">
        <v>209</v>
      </c>
      <c r="U157" s="5" t="s">
        <v>210</v>
      </c>
      <c r="V157" s="5" t="s">
        <v>211</v>
      </c>
      <c r="W157" s="5"/>
      <c r="X157" s="5"/>
      <c r="Y157" s="5" t="n">
        <v>1</v>
      </c>
      <c r="Z157" s="5" t="s">
        <v>212</v>
      </c>
      <c r="AA157" s="5"/>
      <c r="AB157" s="8"/>
      <c r="AC157" s="8"/>
      <c r="AD157" s="8"/>
      <c r="AE157" s="9" t="s">
        <v>858</v>
      </c>
    </row>
    <row r="158" customFormat="false" ht="22.35" hidden="false" customHeight="false" outlineLevel="0" collapsed="false">
      <c r="A158" s="5" t="n">
        <v>157</v>
      </c>
      <c r="B158" s="5" t="n">
        <v>4729</v>
      </c>
      <c r="C158" s="5" t="s">
        <v>860</v>
      </c>
      <c r="D158" s="6" t="s">
        <v>861</v>
      </c>
      <c r="E158" s="5" t="s">
        <v>862</v>
      </c>
      <c r="F158" s="5" t="s">
        <v>93</v>
      </c>
      <c r="G158" s="5" t="s">
        <v>76</v>
      </c>
      <c r="H158" s="7" t="n">
        <v>0</v>
      </c>
      <c r="I158" s="5"/>
      <c r="J158" s="5" t="s">
        <v>840</v>
      </c>
      <c r="K158" s="5" t="s">
        <v>863</v>
      </c>
      <c r="L158" s="7" t="n">
        <v>738000</v>
      </c>
      <c r="M158" s="5" t="s">
        <v>267</v>
      </c>
      <c r="N158" s="5" t="s">
        <v>208</v>
      </c>
      <c r="O158" s="5" t="s">
        <v>61</v>
      </c>
      <c r="P158" s="5" t="s">
        <v>93</v>
      </c>
      <c r="Q158" s="5" t="s">
        <v>63</v>
      </c>
      <c r="R158" s="5" t="s">
        <v>64</v>
      </c>
      <c r="S158" s="5" t="s">
        <v>65</v>
      </c>
      <c r="T158" s="5" t="s">
        <v>209</v>
      </c>
      <c r="U158" s="5" t="s">
        <v>210</v>
      </c>
      <c r="V158" s="5" t="s">
        <v>211</v>
      </c>
      <c r="W158" s="5"/>
      <c r="X158" s="5"/>
      <c r="Y158" s="5" t="n">
        <v>1</v>
      </c>
      <c r="Z158" s="5" t="s">
        <v>212</v>
      </c>
      <c r="AA158" s="5"/>
      <c r="AB158" s="8"/>
      <c r="AC158" s="8"/>
      <c r="AD158" s="8"/>
      <c r="AE158" s="9" t="s">
        <v>864</v>
      </c>
    </row>
    <row r="159" customFormat="false" ht="22.35" hidden="false" customHeight="false" outlineLevel="0" collapsed="false">
      <c r="A159" s="5" t="n">
        <v>158</v>
      </c>
      <c r="B159" s="5" t="n">
        <v>4735</v>
      </c>
      <c r="C159" s="5" t="s">
        <v>865</v>
      </c>
      <c r="D159" s="6" t="s">
        <v>866</v>
      </c>
      <c r="E159" s="5" t="s">
        <v>867</v>
      </c>
      <c r="F159" s="5" t="s">
        <v>93</v>
      </c>
      <c r="G159" s="5" t="s">
        <v>76</v>
      </c>
      <c r="H159" s="7" t="n">
        <v>0</v>
      </c>
      <c r="I159" s="5"/>
      <c r="J159" s="5" t="s">
        <v>840</v>
      </c>
      <c r="K159" s="5" t="s">
        <v>868</v>
      </c>
      <c r="L159" s="7" t="n">
        <v>714100</v>
      </c>
      <c r="M159" s="5" t="s">
        <v>267</v>
      </c>
      <c r="N159" s="5" t="s">
        <v>208</v>
      </c>
      <c r="O159" s="5" t="s">
        <v>61</v>
      </c>
      <c r="P159" s="5" t="s">
        <v>93</v>
      </c>
      <c r="Q159" s="5" t="s">
        <v>63</v>
      </c>
      <c r="R159" s="5" t="s">
        <v>64</v>
      </c>
      <c r="S159" s="5" t="s">
        <v>65</v>
      </c>
      <c r="T159" s="5" t="s">
        <v>209</v>
      </c>
      <c r="U159" s="5" t="s">
        <v>210</v>
      </c>
      <c r="V159" s="5" t="s">
        <v>211</v>
      </c>
      <c r="W159" s="5"/>
      <c r="X159" s="5"/>
      <c r="Y159" s="5" t="n">
        <v>1</v>
      </c>
      <c r="Z159" s="5" t="s">
        <v>212</v>
      </c>
      <c r="AA159" s="5"/>
      <c r="AB159" s="8"/>
      <c r="AC159" s="8"/>
      <c r="AD159" s="8"/>
      <c r="AE159" s="9" t="s">
        <v>869</v>
      </c>
    </row>
    <row r="160" customFormat="false" ht="22.35" hidden="false" customHeight="false" outlineLevel="0" collapsed="false">
      <c r="A160" s="5" t="n">
        <v>159</v>
      </c>
      <c r="B160" s="5" t="n">
        <v>4731</v>
      </c>
      <c r="C160" s="5" t="s">
        <v>870</v>
      </c>
      <c r="D160" s="6" t="s">
        <v>871</v>
      </c>
      <c r="E160" s="5" t="s">
        <v>872</v>
      </c>
      <c r="F160" s="5" t="s">
        <v>93</v>
      </c>
      <c r="G160" s="5" t="s">
        <v>76</v>
      </c>
      <c r="H160" s="7" t="n">
        <v>0</v>
      </c>
      <c r="I160" s="5"/>
      <c r="J160" s="5" t="s">
        <v>840</v>
      </c>
      <c r="K160" s="5" t="s">
        <v>873</v>
      </c>
      <c r="L160" s="7" t="n">
        <v>741000</v>
      </c>
      <c r="M160" s="5" t="s">
        <v>267</v>
      </c>
      <c r="N160" s="5" t="s">
        <v>208</v>
      </c>
      <c r="O160" s="5" t="s">
        <v>61</v>
      </c>
      <c r="P160" s="5" t="s">
        <v>93</v>
      </c>
      <c r="Q160" s="5" t="s">
        <v>63</v>
      </c>
      <c r="R160" s="5" t="s">
        <v>64</v>
      </c>
      <c r="S160" s="5" t="s">
        <v>65</v>
      </c>
      <c r="T160" s="5" t="s">
        <v>209</v>
      </c>
      <c r="U160" s="5" t="s">
        <v>210</v>
      </c>
      <c r="V160" s="5" t="s">
        <v>211</v>
      </c>
      <c r="W160" s="5"/>
      <c r="X160" s="5"/>
      <c r="Y160" s="5" t="n">
        <v>1</v>
      </c>
      <c r="Z160" s="5" t="s">
        <v>212</v>
      </c>
      <c r="AA160" s="5"/>
      <c r="AB160" s="8"/>
      <c r="AC160" s="8"/>
      <c r="AD160" s="8"/>
      <c r="AE160" s="9" t="s">
        <v>874</v>
      </c>
    </row>
    <row r="161" customFormat="false" ht="22.35" hidden="false" customHeight="false" outlineLevel="0" collapsed="false">
      <c r="A161" s="5" t="n">
        <v>160</v>
      </c>
      <c r="B161" s="5" t="n">
        <v>4732</v>
      </c>
      <c r="C161" s="5" t="s">
        <v>875</v>
      </c>
      <c r="D161" s="6" t="s">
        <v>876</v>
      </c>
      <c r="E161" s="5" t="s">
        <v>877</v>
      </c>
      <c r="F161" s="5" t="s">
        <v>93</v>
      </c>
      <c r="G161" s="5" t="s">
        <v>76</v>
      </c>
      <c r="H161" s="7" t="n">
        <v>0</v>
      </c>
      <c r="I161" s="5"/>
      <c r="J161" s="5" t="s">
        <v>840</v>
      </c>
      <c r="K161" s="5" t="s">
        <v>118</v>
      </c>
      <c r="L161" s="7" t="n">
        <v>715580</v>
      </c>
      <c r="M161" s="5" t="s">
        <v>267</v>
      </c>
      <c r="N161" s="5" t="s">
        <v>208</v>
      </c>
      <c r="O161" s="5" t="s">
        <v>61</v>
      </c>
      <c r="P161" s="5" t="s">
        <v>93</v>
      </c>
      <c r="Q161" s="5" t="s">
        <v>63</v>
      </c>
      <c r="R161" s="5" t="s">
        <v>64</v>
      </c>
      <c r="S161" s="5" t="s">
        <v>65</v>
      </c>
      <c r="T161" s="5" t="s">
        <v>209</v>
      </c>
      <c r="U161" s="5" t="s">
        <v>210</v>
      </c>
      <c r="V161" s="5" t="s">
        <v>211</v>
      </c>
      <c r="W161" s="5"/>
      <c r="X161" s="5"/>
      <c r="Y161" s="5" t="n">
        <v>1</v>
      </c>
      <c r="Z161" s="5" t="s">
        <v>212</v>
      </c>
      <c r="AA161" s="5"/>
      <c r="AB161" s="8"/>
      <c r="AC161" s="8"/>
      <c r="AD161" s="8"/>
      <c r="AE161" s="9" t="s">
        <v>878</v>
      </c>
    </row>
    <row r="162" customFormat="false" ht="22.35" hidden="false" customHeight="false" outlineLevel="0" collapsed="false">
      <c r="A162" s="5" t="n">
        <v>161</v>
      </c>
      <c r="B162" s="5" t="n">
        <v>4730</v>
      </c>
      <c r="C162" s="5" t="s">
        <v>879</v>
      </c>
      <c r="D162" s="6" t="s">
        <v>880</v>
      </c>
      <c r="E162" s="5" t="s">
        <v>881</v>
      </c>
      <c r="F162" s="5" t="s">
        <v>93</v>
      </c>
      <c r="G162" s="5" t="s">
        <v>76</v>
      </c>
      <c r="H162" s="7" t="n">
        <v>0</v>
      </c>
      <c r="I162" s="5"/>
      <c r="J162" s="5" t="s">
        <v>840</v>
      </c>
      <c r="K162" s="5" t="s">
        <v>882</v>
      </c>
      <c r="L162" s="7" t="n">
        <v>738000</v>
      </c>
      <c r="M162" s="5" t="s">
        <v>267</v>
      </c>
      <c r="N162" s="5" t="s">
        <v>208</v>
      </c>
      <c r="O162" s="5" t="s">
        <v>61</v>
      </c>
      <c r="P162" s="5" t="s">
        <v>93</v>
      </c>
      <c r="Q162" s="5" t="s">
        <v>63</v>
      </c>
      <c r="R162" s="5" t="s">
        <v>64</v>
      </c>
      <c r="S162" s="5" t="s">
        <v>65</v>
      </c>
      <c r="T162" s="5" t="s">
        <v>209</v>
      </c>
      <c r="U162" s="5" t="s">
        <v>210</v>
      </c>
      <c r="V162" s="5" t="s">
        <v>211</v>
      </c>
      <c r="W162" s="5"/>
      <c r="X162" s="5"/>
      <c r="Y162" s="5" t="n">
        <v>1</v>
      </c>
      <c r="Z162" s="5" t="s">
        <v>212</v>
      </c>
      <c r="AA162" s="5"/>
      <c r="AB162" s="8"/>
      <c r="AC162" s="8"/>
      <c r="AD162" s="8"/>
      <c r="AE162" s="9" t="s">
        <v>883</v>
      </c>
    </row>
  </sheetData>
  <autoFilter ref="A1:AE162"/>
  <dataValidations count="2">
    <dataValidation allowBlank="true" errorStyle="stop" operator="between" showDropDown="false" showErrorMessage="false" showInputMessage="false" sqref="AB2:AB162" type="list">
      <formula1>"Yes,No,Not sure"</formula1>
      <formula2>0</formula2>
    </dataValidation>
    <dataValidation allowBlank="true" errorStyle="stop" operator="between" showDropDown="false" showErrorMessage="false" showInputMessage="false" sqref="AC2:AC162" type="list">
      <formula1>"Financing – loan rejected / margin / profile,Chose another project,Price / affordability,Possibly NOT dropped – SPA still pending  verify,Not recorded – legacy import  sales to fill in,Customer changed mind / no longer buying,Developer / unit issue,Other "</formula1>
      <formula2>0</formula2>
    </dataValidation>
  </dataValidations>
  <hyperlinks>
    <hyperlink ref="AE2" r:id="rId1" display="https://wk.propertylab.com.my/manage/leads/e98434f6-b79b-4d06-9079-976a384816ff"/>
    <hyperlink ref="AE3" r:id="rId2" display="https://wk.propertylab.com.my/manage/leads/381b106b-9f47-4aab-8d80-db45f21326b8"/>
    <hyperlink ref="AE4" r:id="rId3" display="https://wk.propertylab.com.my/manage/leads/cccc3a0e-df64-453c-8c0c-39407b79d9e3"/>
    <hyperlink ref="AE5" r:id="rId4" display="https://wk.propertylab.com.my/manage/leads/92d6fb1d-2020-4810-a62f-97757b10a98c"/>
    <hyperlink ref="AE6" r:id="rId5" display="https://wk.propertylab.com.my/manage/leads/4836d515-bf2b-4d23-99eb-caf34eb29493"/>
    <hyperlink ref="AE7" r:id="rId6" display="https://wk.propertylab.com.my/manage/leads/cccc3a0e-df64-453c-8c0c-39407b79d9e3"/>
    <hyperlink ref="AE8" r:id="rId7" display="https://wk.propertylab.com.my/manage/leads/44636065-7b1f-4b10-912c-6077eef77b41"/>
    <hyperlink ref="AE9" r:id="rId8" display="https://wk.propertylab.com.my/manage/leads/92d6fb1d-2020-4810-a62f-97757b10a98c"/>
    <hyperlink ref="AE10" r:id="rId9" display="https://wk.propertylab.com.my/manage/leads/e98434f6-b79b-4d06-9079-976a384816ff"/>
    <hyperlink ref="AE11" r:id="rId10" display="https://wk.propertylab.com.my/manage/leads/6ce67bd2-70c4-4677-8fad-2409c3e7f77c"/>
    <hyperlink ref="AE12" r:id="rId11" display="https://wk.propertylab.com.my/manage/leads/4836d515-bf2b-4d23-99eb-caf34eb29493"/>
    <hyperlink ref="AE13" r:id="rId12" display="https://wk.propertylab.com.my/manage/leads/4836d515-bf2b-4d23-99eb-caf34eb29493"/>
    <hyperlink ref="AE14" r:id="rId13" display="https://wk.propertylab.com.my/manage/leads/9b40b16d-4e0e-40a7-98f8-02ecdee9c1bd"/>
    <hyperlink ref="AE15" r:id="rId14" display="https://wk.propertylab.com.my/manage/leads/dac68beb-0b12-4462-926e-362bdd1bb952"/>
    <hyperlink ref="AE16" r:id="rId15" display="https://wk.propertylab.com.my/manage/leads/0c0996d6-6d94-4d57-b68a-4893c77bd2c2"/>
    <hyperlink ref="AE17" r:id="rId16" display="https://wk.propertylab.com.my/manage/leads/b13a5cd1-6500-404b-8798-3f12001100fa"/>
    <hyperlink ref="AE18" r:id="rId17" display="https://wk.propertylab.com.my/manage/leads/1ad6a929-02c4-4ec1-bc9d-4aad478fbf49"/>
    <hyperlink ref="AE19" r:id="rId18" display="https://wk.propertylab.com.my/manage/leads/d4525b4f-c88d-4792-a546-f4bb47650299"/>
    <hyperlink ref="AE20" r:id="rId19" display="https://wk.propertylab.com.my/manage/leads/85eda8c4-8bc2-41d3-8429-ffe794bdb75f"/>
    <hyperlink ref="AE21" r:id="rId20" display="https://wk.propertylab.com.my/manage/leads/3e2f2f57-3c8f-4c18-889f-2b96a8564ab4"/>
    <hyperlink ref="AE22" r:id="rId21" display="https://wk.propertylab.com.my/manage/leads/d08a1162-c6d3-4ef4-aaa9-44269f8b1bc3"/>
    <hyperlink ref="AE23" r:id="rId22" display="https://wk.propertylab.com.my/manage/leads/6bdafd9d-2e76-4f9c-b63e-86d9eb52619f"/>
    <hyperlink ref="AE24" r:id="rId23" display="https://wk.propertylab.com.my/manage/leads/5c971625-8cc1-42f6-a1fb-90d392c864eb"/>
    <hyperlink ref="AE25" r:id="rId24" display="https://wk.propertylab.com.my/manage/leads/b647d505-524b-4737-bdc2-dd20d7a4c064"/>
    <hyperlink ref="AE26" r:id="rId25" display="https://wk.propertylab.com.my/manage/leads/684de2bc-6a42-4139-af51-4e57e007ec5f"/>
    <hyperlink ref="AE27" r:id="rId26" display="https://wk.propertylab.com.my/manage/leads/58853893-5bde-4bab-bc75-0f33e9f39a49"/>
    <hyperlink ref="AE28" r:id="rId27" display="https://wk.propertylab.com.my/manage/leads/dadcb4fb-b444-40ca-90de-81ab8c8915be"/>
    <hyperlink ref="AE29" r:id="rId28" display="https://wk.propertylab.com.my/manage/leads/e76d6f96-7232-4cb4-8fef-b7c9efadfccf"/>
    <hyperlink ref="AE30" r:id="rId29" display="https://wk.propertylab.com.my/manage/leads/b84679a5-b168-4655-a950-04367c80a3dd"/>
    <hyperlink ref="AE31" r:id="rId30" display="https://wk.propertylab.com.my/manage/leads/648a689d-e8eb-4893-885e-1ef17e858b78"/>
    <hyperlink ref="AE32" r:id="rId31" display="https://wk.propertylab.com.my/manage/leads/34bebf2e-1ad7-4241-aa25-6538a75f7b7e"/>
    <hyperlink ref="AE33" r:id="rId32" display="https://wk.propertylab.com.my/manage/leads/308c1609-100b-4a23-a65f-9ef65114c695"/>
    <hyperlink ref="AE34" r:id="rId33" display="https://wk.propertylab.com.my/manage/leads/ae8bf211-27d5-48d2-9d73-383d134044ee"/>
    <hyperlink ref="AE35" r:id="rId34" display="https://wk.propertylab.com.my/manage/leads/9acad243-9224-4840-a0a8-1f09eb923059"/>
    <hyperlink ref="AE36" r:id="rId35" display="https://wk.propertylab.com.my/manage/leads/9f7326b0-5c2f-48ed-a6d9-f5fa76d8b70f"/>
    <hyperlink ref="AE37" r:id="rId36" display="https://wk.propertylab.com.my/manage/leads/689ff85e-6822-44bf-b5e7-a315735f01a7"/>
    <hyperlink ref="AE38" r:id="rId37" display="https://wk.propertylab.com.my/manage/leads/31cdf804-c791-4665-82db-4c369e4a62ec"/>
    <hyperlink ref="AE39" r:id="rId38" display="https://wk.propertylab.com.my/manage/leads/5c971625-8cc1-42f6-a1fb-90d392c864eb"/>
    <hyperlink ref="AE40" r:id="rId39" display="https://wk.propertylab.com.my/manage/leads/216a6f30-1a84-4c5d-b390-6baadbc11b3f"/>
    <hyperlink ref="AE41" r:id="rId40" display="https://wk.propertylab.com.my/manage/leads/a054ebdb-fb88-4bdd-ac13-2897179a9d8c"/>
    <hyperlink ref="AE42" r:id="rId41" display="https://wk.propertylab.com.my/manage/leads/334bdcf7-aed7-4ee1-86dc-c983135cc7b7"/>
    <hyperlink ref="AE43" r:id="rId42" display="https://wk.propertylab.com.my/manage/leads/9c7db5de-e605-4b62-8a9a-11024bf846a6"/>
    <hyperlink ref="AE44" r:id="rId43" display="https://wk.propertylab.com.my/manage/leads/ce920574-d8a3-4ca7-9853-54233054659d"/>
    <hyperlink ref="AE45" r:id="rId44" display="https://wk.propertylab.com.my/manage/leads/ab2b1386-7ede-4a43-9221-d0f6f808d99c"/>
    <hyperlink ref="AE46" r:id="rId45" display="https://wk.propertylab.com.my/manage/leads/a2685c24-2523-4933-89c9-39e5f1ed2ecd"/>
    <hyperlink ref="AE47" r:id="rId46" display="https://wk.propertylab.com.my/manage/leads/b647d505-524b-4737-bdc2-dd20d7a4c064"/>
    <hyperlink ref="AE48" r:id="rId47" display="https://wk.propertylab.com.my/manage/leads/392a19b1-73fe-4e18-9355-26f3e2ebb1cf"/>
    <hyperlink ref="AE49" r:id="rId48" display="https://wk.propertylab.com.my/manage/leads/3509db29-15a3-4bad-b8c5-9756262a277c"/>
    <hyperlink ref="AE50" r:id="rId49" display="https://wk.propertylab.com.my/manage/leads/580f1403-3150-497e-9d04-1077bf37906d"/>
    <hyperlink ref="AE51" r:id="rId50" display="https://wk.propertylab.com.my/manage/leads/10a8e0f9-64aa-4ad8-a2fa-075b5ec0bef5"/>
    <hyperlink ref="AE52" r:id="rId51" display="https://wk.propertylab.com.my/manage/leads/41029f20-79dd-4989-b913-d7bcb02df00d"/>
    <hyperlink ref="AE53" r:id="rId52" display="https://wk.propertylab.com.my/manage/leads/7291c223-bf86-4011-a377-e0395657e842"/>
    <hyperlink ref="AE54" r:id="rId53" display="https://wk.propertylab.com.my/manage/leads/6a680656-95f4-45af-a4ba-20230165c85f"/>
    <hyperlink ref="AE55" r:id="rId54" display="https://wk.propertylab.com.my/manage/leads/b5a9e7ad-502e-480b-9048-6ad7eab168db"/>
    <hyperlink ref="AE56" r:id="rId55" display="https://wk.propertylab.com.my/manage/leads/b5a9e7ad-502e-480b-9048-6ad7eab168db"/>
    <hyperlink ref="AE57" r:id="rId56" display="https://wk.propertylab.com.my/manage/leads/1ade63f6-26d7-45c4-ac0b-e037540d3c23"/>
    <hyperlink ref="AE58" r:id="rId57" display="https://wk.propertylab.com.my/manage/leads/456beaf2-968b-4f8b-851e-5eb056fe0249"/>
    <hyperlink ref="AE59" r:id="rId58" display="https://wk.propertylab.com.my/manage/leads/a491821b-f338-4e4e-82ac-d9d30f8fcd9c"/>
    <hyperlink ref="AE60" r:id="rId59" display="https://wk.propertylab.com.my/manage/leads/43b52028-574f-44bf-8544-4e7e5ac50d7b"/>
    <hyperlink ref="AE61" r:id="rId60" display="https://wk.propertylab.com.my/manage/leads/1dbe18a0-7966-4028-9b45-2d5eb60c46e6"/>
    <hyperlink ref="AE62" r:id="rId61" display="https://wk.propertylab.com.my/manage/leads/233c4b1c-be85-4faf-ad84-2af717d30218"/>
    <hyperlink ref="AE63" r:id="rId62" display="https://wk.propertylab.com.my/manage/leads/f4b1b951-7bb0-4dc2-84d2-fa4b73c4f742"/>
    <hyperlink ref="AE64" r:id="rId63" display="https://wk.propertylab.com.my/manage/leads/d5527bf5-da43-4947-be44-6f8c7c4cdbb9"/>
    <hyperlink ref="AE65" r:id="rId64" display="https://wk.propertylab.com.my/manage/leads/fb7c0d97-a135-47e0-a5cc-fac21f84f88f"/>
    <hyperlink ref="AE66" r:id="rId65" display="https://wk.propertylab.com.my/manage/leads/ed2e4dcb-0957-44db-af94-119c27c42d0e"/>
    <hyperlink ref="AE67" r:id="rId66" display="https://wk.propertylab.com.my/manage/leads/815ffb09-5029-4dfc-b014-a433071d291e"/>
    <hyperlink ref="AE68" r:id="rId67" display="https://wk.propertylab.com.my/manage/leads/145b7151-2632-41a6-acc7-d4cefd532ea4"/>
    <hyperlink ref="AE69" r:id="rId68" display="https://wk.propertylab.com.my/manage/leads/437301c0-3235-46fd-9d5e-e17d2ff1c6b9"/>
    <hyperlink ref="AE70" r:id="rId69" display="https://wk.propertylab.com.my/manage/leads/a316c260-2ac9-4532-a638-3c0d6b707847"/>
    <hyperlink ref="AE71" r:id="rId70" display="https://wk.propertylab.com.my/manage/leads/5d9d0681-6454-4570-8e99-d8131b510fd2"/>
    <hyperlink ref="AE72" r:id="rId71" display="https://wk.propertylab.com.my/manage/leads/dc649bc7-5358-4ae1-8e3f-45c614c19836"/>
    <hyperlink ref="AE73" r:id="rId72" display="https://wk.propertylab.com.my/manage/leads/0c1d1e85-dc04-4997-bbe5-0136d3ed16d3"/>
    <hyperlink ref="AE74" r:id="rId73" display="https://wk.propertylab.com.my/manage/leads/7ecfce51-3db5-45c7-8432-071117738df5"/>
    <hyperlink ref="AE75" r:id="rId74" display="https://wk.propertylab.com.my/manage/leads/565e1d4d-4e3e-405a-a247-fc8ffbaaf7b0"/>
    <hyperlink ref="AE76" r:id="rId75" display="https://wk.propertylab.com.my/manage/leads/e6f27e7d-1d40-4b46-8b22-4627109e4a9a"/>
    <hyperlink ref="AE77" r:id="rId76" display="https://wk.propertylab.com.my/manage/leads/4490210b-dfbe-4a46-9144-d377289cfe9a"/>
    <hyperlink ref="AE78" r:id="rId77" display="https://wk.propertylab.com.my/manage/leads/d5a80b45-2f1c-410e-a3eb-cd0535d8629f"/>
    <hyperlink ref="AE79" r:id="rId78" display="https://wk.propertylab.com.my/manage/leads/d4525b4f-c88d-4792-a546-f4bb47650299"/>
    <hyperlink ref="AE80" r:id="rId79" display="https://wk.propertylab.com.my/manage/leads/16559ac9-38d6-4079-98dc-032ae4156f07"/>
    <hyperlink ref="AE81" r:id="rId80" display="https://wk.propertylab.com.my/manage/leads/ef7736ea-c100-456d-bdf6-bdc6d636971f"/>
    <hyperlink ref="AE82" r:id="rId81" display="https://wk.propertylab.com.my/manage/leads/51a8d066-496c-4f66-8c8c-b26fb4384eda"/>
    <hyperlink ref="AE83" r:id="rId82" display="https://wk.propertylab.com.my/manage/leads/3509db29-15a3-4bad-b8c5-9756262a277c"/>
    <hyperlink ref="AE84" r:id="rId83" display="https://wk.propertylab.com.my/manage/leads/fb7c0d97-a135-47e0-a5cc-fac21f84f88f"/>
    <hyperlink ref="AE85" r:id="rId84" display="https://wk.propertylab.com.my/manage/leads/50fc2965-3cdd-45bd-ba7d-6e2497fda558"/>
    <hyperlink ref="AE86" r:id="rId85" display="https://wk.propertylab.com.my/manage/leads/e63eb9c8-d676-4da0-8a57-86944c263308"/>
    <hyperlink ref="AE87" r:id="rId86" display="https://wk.propertylab.com.my/manage/leads/22f165f4-eb25-4733-b87a-10b0a6c90f85"/>
    <hyperlink ref="AE88" r:id="rId87" display="https://wk.propertylab.com.my/manage/leads/e3170a2a-9ee5-4a08-b13b-b39c13e2b56f"/>
    <hyperlink ref="AE89" r:id="rId88" display="https://wk.propertylab.com.my/manage/leads/bc381a48-6f20-4eae-b5f7-5c04632c685e"/>
    <hyperlink ref="AE90" r:id="rId89" display="https://wk.propertylab.com.my/manage/leads/46baae33-9d29-40b3-b86e-61391354a207"/>
    <hyperlink ref="AE91" r:id="rId90" display="https://wk.propertylab.com.my/manage/leads/46baae33-9d29-40b3-b86e-61391354a207"/>
    <hyperlink ref="AE92" r:id="rId91" display="https://wk.propertylab.com.my/manage/leads/657197e1-8b24-4d8c-989a-ddbfe5c7bbbc"/>
    <hyperlink ref="AE93" r:id="rId92" display="https://wk.propertylab.com.my/manage/leads/b2339d80-a073-4876-9b71-284c33b9b0ba"/>
    <hyperlink ref="AE94" r:id="rId93" display="https://wk.propertylab.com.my/manage/leads/34bebf2e-1ad7-4241-aa25-6538a75f7b7e"/>
    <hyperlink ref="AE95" r:id="rId94" display="https://wk.propertylab.com.my/manage/leads/52ec87ac-e597-416e-a4ce-76e6adab93c8"/>
    <hyperlink ref="AE96" r:id="rId95" display="https://wk.propertylab.com.my/manage/leads/a13cb154-0149-4cb1-8acc-d7d84e866476"/>
    <hyperlink ref="AE97" r:id="rId96" display="https://wk.propertylab.com.my/manage/leads/aebf96e0-3f42-41cc-9015-5279298df9e7"/>
    <hyperlink ref="AE98" r:id="rId97" display="https://wk.propertylab.com.my/manage/leads/8e431a46-0b2d-45d5-96cf-dc97fb79ded5"/>
    <hyperlink ref="AE99" r:id="rId98" display="https://wk.propertylab.com.my/manage/leads/0f8576be-c4b0-42f1-a95f-164847ea531c"/>
    <hyperlink ref="AE100" r:id="rId99" display="https://wk.propertylab.com.my/manage/leads/89983a73-db27-447f-9d54-84c74477ff63"/>
    <hyperlink ref="AE101" r:id="rId100" display="https://wk.propertylab.com.my/manage/leads/676e2c86-c528-4d9f-97f2-311cff605e05"/>
    <hyperlink ref="AE102" r:id="rId101" display="https://wk.propertylab.com.my/manage/leads/99badb88-91cd-4d2e-abac-dcef11d153d4"/>
    <hyperlink ref="AE103" r:id="rId102" display="https://wk.propertylab.com.my/manage/leads/e884831f-fdf6-4a00-9fe4-b4b98cdee5dd"/>
    <hyperlink ref="AE104" r:id="rId103" display="https://wk.propertylab.com.my/manage/leads/b8dcfb57-d54d-4690-b8be-703db18179a3"/>
    <hyperlink ref="AE105" r:id="rId104" display="https://wk.propertylab.com.my/manage/leads/fca94418-9238-4464-8f98-074a51b7df49"/>
    <hyperlink ref="AE106" r:id="rId105" display="https://wk.propertylab.com.my/manage/leads/0bd6c5e5-1fba-4e46-b1ef-c10b48011626"/>
    <hyperlink ref="AE107" r:id="rId106" display="https://wk.propertylab.com.my/manage/leads/4a96134c-7823-4eac-9dab-d0907ebf5fd2"/>
    <hyperlink ref="AE108" r:id="rId107" display="https://wk.propertylab.com.my/manage/leads/aea85c61-d769-4052-a0a8-3ec9acdcdfdc"/>
    <hyperlink ref="AE109" r:id="rId108" display="https://wk.propertylab.com.my/manage/leads/5a793067-d0f9-4262-bdff-c952e5bbb573"/>
    <hyperlink ref="AE110" r:id="rId109" display="https://wk.propertylab.com.my/manage/leads/6aa0025b-0227-4346-aae9-b01a6f381da2"/>
    <hyperlink ref="AE111" r:id="rId110" display="https://wk.propertylab.com.my/manage/leads/657197e1-8b24-4d8c-989a-ddbfe5c7bbbc"/>
    <hyperlink ref="AE112" r:id="rId111" display="https://wk.propertylab.com.my/manage/leads/36b30e6f-9ff9-4669-9a14-187e2da877e7"/>
    <hyperlink ref="AE113" r:id="rId112" display="https://wk.propertylab.com.my/manage/leads/8346a952-e69b-4093-8806-d5a1e111674e"/>
    <hyperlink ref="AE114" r:id="rId113" display="https://wk.propertylab.com.my/manage/leads/e555d0a2-bee4-4676-a256-53076042a591"/>
    <hyperlink ref="AE115" r:id="rId114" display="https://wk.propertylab.com.my/manage/leads/66bca1fb-3c3a-4619-93fb-a08f420621c1"/>
    <hyperlink ref="AE116" r:id="rId115" display="https://wk.propertylab.com.my/manage/leads/6bdafd9d-2e76-4f9c-b63e-86d9eb52619f"/>
    <hyperlink ref="AE117" r:id="rId116" display="https://wk.propertylab.com.my/manage/leads/381b106b-9f47-4aab-8d80-db45f21326b8"/>
    <hyperlink ref="AE118" r:id="rId117" display="https://wk.propertylab.com.my/manage/leads/cb73ecd9-11df-49ce-8031-25705f4a0203"/>
    <hyperlink ref="AE119" r:id="rId118" display="https://wk.propertylab.com.my/manage/leads/72dc08ed-85b2-4421-9520-6e7eb9f22422"/>
    <hyperlink ref="AE120" r:id="rId119" display="https://wk.propertylab.com.my/manage/leads/1d98648e-1def-44ea-9afc-499ae6a045a1"/>
    <hyperlink ref="AE121" r:id="rId120" display="https://wk.propertylab.com.my/manage/leads/49dfab9d-1b9e-441d-b0f0-99afed298e82"/>
    <hyperlink ref="AE122" r:id="rId121" display="https://wk.propertylab.com.my/manage/leads/f15780e2-0c71-4c5d-a2b6-167d5cccaa7a"/>
    <hyperlink ref="AE123" r:id="rId122" display="https://wk.propertylab.com.my/manage/leads/fb64a724-17e2-4c58-b99e-42bbae6c5d5c"/>
    <hyperlink ref="AE124" r:id="rId123" display="https://wk.propertylab.com.my/manage/leads/1a1fc491-6674-4359-bad4-1923e63a336d"/>
    <hyperlink ref="AE125" r:id="rId124" display="https://wk.propertylab.com.my/manage/leads/9376632e-6e1a-4390-9fe8-e5839be5d9fd"/>
    <hyperlink ref="AE126" r:id="rId125" display="https://wk.propertylab.com.my/manage/leads/dabb8671-9c98-41ec-b9c9-12501d7542b0"/>
    <hyperlink ref="AE127" r:id="rId126" display="https://wk.propertylab.com.my/manage/leads/0c52f423-de72-4fb0-a162-d32e85e7122f"/>
    <hyperlink ref="AE128" r:id="rId127" display="https://wk.propertylab.com.my/manage/leads/f1da93ed-c499-4197-8b84-a60a493e33af"/>
    <hyperlink ref="AE129" r:id="rId128" display="https://wk.propertylab.com.my/manage/leads/9314f2f3-6a70-4af0-87eb-3dee9b056ab9"/>
    <hyperlink ref="AE130" r:id="rId129" display="https://wk.propertylab.com.my/manage/leads/8453a6e9-5732-4df2-be57-c889c73216d0"/>
    <hyperlink ref="AE131" r:id="rId130" display="https://wk.propertylab.com.my/manage/leads/b6bf1f45-6f1f-4504-b678-4cf9b34fc6e4"/>
    <hyperlink ref="AE132" r:id="rId131" display="https://wk.propertylab.com.my/manage/leads/eebf40b1-7e02-4614-8593-58db23d8e668"/>
    <hyperlink ref="AE133" r:id="rId132" display="https://wk.propertylab.com.my/manage/leads/c5c29fc9-47ee-4211-9d5e-172ef846a92f"/>
    <hyperlink ref="AE134" r:id="rId133" display="https://wk.propertylab.com.my/manage/leads/1c969623-ef09-4fe6-9442-dbca801b996c"/>
    <hyperlink ref="AE135" r:id="rId134" display="https://wk.propertylab.com.my/manage/leads/bff576fa-ee5e-4114-9b47-ded7513ea042"/>
    <hyperlink ref="AE136" r:id="rId135" display="https://wk.propertylab.com.my/manage/leads/8c79453e-003c-4a9f-98fc-e89d22547554"/>
    <hyperlink ref="AE137" r:id="rId136" display="https://wk.propertylab.com.my/manage/leads/0c1d1e85-dc04-4997-bbe5-0136d3ed16d3"/>
    <hyperlink ref="AE138" r:id="rId137" display="https://wk.propertylab.com.my/manage/leads/af11d150-cc25-4931-b8b6-0ac99e3c8e5b"/>
    <hyperlink ref="AE139" r:id="rId138" display="https://wk.propertylab.com.my/manage/leads/6aec22ea-f006-4f2e-867f-836b8de037f3"/>
    <hyperlink ref="AE140" r:id="rId139" display="https://wk.propertylab.com.my/manage/leads/07c51fcd-411e-4f0c-839d-f5101d8226ca"/>
    <hyperlink ref="AE141" r:id="rId140" display="https://wk.propertylab.com.my/manage/leads/233c4b1c-be85-4faf-ad84-2af717d30218"/>
    <hyperlink ref="AE142" r:id="rId141" display="https://wk.propertylab.com.my/manage/leads/0073cdb4-fc94-4534-8335-3da2dcb3db4d"/>
    <hyperlink ref="AE143" r:id="rId142" display="https://wk.propertylab.com.my/manage/leads/ea49c171-6dc1-4bf8-adcf-be3b6f10a998"/>
    <hyperlink ref="AE144" r:id="rId143" display="https://wk.propertylab.com.my/manage/leads/4b4c6a56-1b35-41b6-9e75-c32af94e3671"/>
    <hyperlink ref="AE145" r:id="rId144" display="https://wk.propertylab.com.my/manage/leads/73f78ea3-ee72-4734-abdb-192aae2aff25"/>
    <hyperlink ref="AE146" r:id="rId145" display="https://wk.propertylab.com.my/manage/leads/c0af5dde-8f75-437f-8ed5-830117b661a3"/>
    <hyperlink ref="AE147" r:id="rId146" display="https://wk.propertylab.com.my/manage/leads/aaa5c715-e896-4ccd-9fa6-9f019798b50f"/>
    <hyperlink ref="AE148" r:id="rId147" display="https://wk.propertylab.com.my/manage/leads/0580b447-ffc4-4914-ac8a-83a1812da4e8"/>
    <hyperlink ref="AE149" r:id="rId148" display="https://wk.propertylab.com.my/manage/leads/723bffb9-0092-42b6-869f-b0ac459f839a"/>
    <hyperlink ref="AE150" r:id="rId149" display="https://wk.propertylab.com.my/manage/leads/dadcb4fb-b444-40ca-90de-81ab8c8915be"/>
    <hyperlink ref="AE151" r:id="rId150" display="https://wk.propertylab.com.my/manage/leads/d717e2e6-8e11-4a9f-be41-7fdfb47c5b03"/>
    <hyperlink ref="AE152" r:id="rId151" display="https://wk.propertylab.com.my/manage/leads/7fe80621-1fa0-43a1-8e4d-54803adda7ab"/>
    <hyperlink ref="AE153" r:id="rId152" display="https://wk.propertylab.com.my/manage/leads/34bebf2e-1ad7-4241-aa25-6538a75f7b7e"/>
    <hyperlink ref="AE154" r:id="rId153" display="https://wk.propertylab.com.my/manage/leads/381081a2-deaf-4179-8c3e-6c109883a5f0"/>
    <hyperlink ref="AE155" r:id="rId154" display="https://wk.propertylab.com.my/manage/leads/4abea260-5451-42d9-8540-62364f27f609"/>
    <hyperlink ref="AE156" r:id="rId155" display="https://wk.propertylab.com.my/manage/leads/39794839-7ac7-4c0c-b2cb-35338f5a1c18"/>
    <hyperlink ref="AE157" r:id="rId156" display="https://wk.propertylab.com.my/manage/leads/39794839-7ac7-4c0c-b2cb-35338f5a1c18"/>
    <hyperlink ref="AE158" r:id="rId157" display="https://wk.propertylab.com.my/manage/leads/cf782dd5-40fe-439d-85c5-50c42a927f04"/>
    <hyperlink ref="AE159" r:id="rId158" display="https://wk.propertylab.com.my/manage/leads/e11bd224-a641-4013-955f-382f66bebddd"/>
    <hyperlink ref="AE160" r:id="rId159" display="https://wk.propertylab.com.my/manage/leads/5065c672-7d95-4e27-b268-8c88daac5a91"/>
    <hyperlink ref="AE161" r:id="rId160" display="https://wk.propertylab.com.my/manage/leads/09959fa6-c1bf-4864-b282-0138e91d2420"/>
    <hyperlink ref="AE162" r:id="rId161" display="https://wk.propertylab.com.my/manage/leads/b59bf2b8-61c6-45fc-b13a-e9f5a44717a9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6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22"/>
  </cols>
  <sheetData>
    <row r="1" customFormat="false" ht="15" hidden="false" customHeight="false" outlineLevel="0" collapsed="false">
      <c r="A1" s="10" t="s">
        <v>884</v>
      </c>
    </row>
    <row r="3" customFormat="false" ht="15" hidden="false" customHeight="false" outlineLevel="0" collapsed="false">
      <c r="A3" s="11" t="s">
        <v>39</v>
      </c>
      <c r="B3" s="11" t="s">
        <v>885</v>
      </c>
      <c r="C3" s="11" t="s">
        <v>886</v>
      </c>
    </row>
    <row r="4" customFormat="false" ht="15" hidden="false" customHeight="false" outlineLevel="0" collapsed="false">
      <c r="A4" s="12" t="s">
        <v>131</v>
      </c>
      <c r="B4" s="12" t="n">
        <f aca="false">COUNTIF('Dropped cases'!$T$2:$T$162,A4)</f>
        <v>11</v>
      </c>
      <c r="C4" s="13" t="n">
        <f aca="false">B4/$B$7</f>
        <v>0.0683229813664596</v>
      </c>
    </row>
    <row r="5" customFormat="false" ht="15" hidden="false" customHeight="false" outlineLevel="0" collapsed="false">
      <c r="A5" s="12" t="s">
        <v>66</v>
      </c>
      <c r="B5" s="12" t="n">
        <f aca="false">COUNTIF('Dropped cases'!$T$2:$T$162,A5)</f>
        <v>7</v>
      </c>
      <c r="C5" s="13" t="n">
        <f aca="false">B5/$B$7</f>
        <v>0.0434782608695652</v>
      </c>
    </row>
    <row r="6" customFormat="false" ht="15" hidden="false" customHeight="false" outlineLevel="0" collapsed="false">
      <c r="A6" s="12" t="s">
        <v>209</v>
      </c>
      <c r="B6" s="12" t="n">
        <f aca="false">COUNTIF('Dropped cases'!$T$2:$T$162,A6)</f>
        <v>143</v>
      </c>
      <c r="C6" s="13" t="n">
        <f aca="false">B6/$B$7</f>
        <v>0.888198757763975</v>
      </c>
    </row>
    <row r="7" customFormat="false" ht="15" hidden="false" customHeight="false" outlineLevel="0" collapsed="false">
      <c r="A7" s="14" t="s">
        <v>887</v>
      </c>
      <c r="B7" s="14" t="n">
        <f aca="false">SUM(B4:B6)</f>
        <v>161</v>
      </c>
    </row>
    <row r="8" customFormat="false" ht="15" hidden="false" customHeight="false" outlineLevel="0" collapsed="false">
      <c r="A8" s="12" t="s">
        <v>888</v>
      </c>
      <c r="B8" s="12" t="n">
        <f aca="false">SUMPRODUCT(1/COUNTIF('Dropped cases'!$B$2:$B$162,'Dropped cases'!$B$2:$B$162))</f>
        <v>140</v>
      </c>
    </row>
    <row r="9" customFormat="false" ht="15" hidden="false" customHeight="false" outlineLevel="0" collapsed="false">
      <c r="A9" s="12" t="s">
        <v>889</v>
      </c>
      <c r="B9" s="12" t="n">
        <f aca="false">COUNTA('Dropped cases'!$AB$2:$AB$162)</f>
        <v>0</v>
      </c>
    </row>
    <row r="11" customFormat="false" ht="15" hidden="false" customHeight="false" outlineLevel="0" collapsed="false">
      <c r="A11" s="11" t="s">
        <v>29</v>
      </c>
      <c r="B11" s="11" t="s">
        <v>885</v>
      </c>
      <c r="C11" s="11" t="s">
        <v>890</v>
      </c>
    </row>
    <row r="12" customFormat="false" ht="15" hidden="false" customHeight="false" outlineLevel="0" collapsed="false">
      <c r="A12" s="12" t="s">
        <v>94</v>
      </c>
      <c r="B12" s="12" t="n">
        <f aca="false">COUNTIF('Dropped cases'!$J$2:$J$162,A12)</f>
        <v>54</v>
      </c>
      <c r="C12" s="15" t="n">
        <f aca="false">SUMIF('Dropped cases'!$J$2:$J$162,A12,'Dropped cases'!$L$2:$L$162)</f>
        <v>27696400</v>
      </c>
    </row>
    <row r="13" customFormat="false" ht="15" hidden="false" customHeight="false" outlineLevel="0" collapsed="false">
      <c r="A13" s="12" t="s">
        <v>77</v>
      </c>
      <c r="B13" s="12" t="n">
        <f aca="false">COUNTIF('Dropped cases'!$J$2:$J$162,A13)</f>
        <v>21</v>
      </c>
      <c r="C13" s="15" t="n">
        <f aca="false">SUMIF('Dropped cases'!$J$2:$J$162,A13,'Dropped cases'!$L$2:$L$162)</f>
        <v>11383560</v>
      </c>
    </row>
    <row r="14" customFormat="false" ht="15" hidden="false" customHeight="false" outlineLevel="0" collapsed="false">
      <c r="A14" s="12" t="s">
        <v>573</v>
      </c>
      <c r="B14" s="12" t="n">
        <f aca="false">COUNTIF('Dropped cases'!$J$2:$J$162,A14)</f>
        <v>13</v>
      </c>
      <c r="C14" s="15" t="n">
        <f aca="false">SUMIF('Dropped cases'!$J$2:$J$162,A14,'Dropped cases'!$L$2:$L$162)</f>
        <v>8580107</v>
      </c>
    </row>
    <row r="15" customFormat="false" ht="15" hidden="false" customHeight="false" outlineLevel="0" collapsed="false">
      <c r="A15" s="12" t="s">
        <v>840</v>
      </c>
      <c r="B15" s="12" t="n">
        <f aca="false">COUNTIF('Dropped cases'!$J$2:$J$162,A15)</f>
        <v>11</v>
      </c>
      <c r="C15" s="15" t="n">
        <f aca="false">SUMIF('Dropped cases'!$J$2:$J$162,A15,'Dropped cases'!$L$2:$L$162)</f>
        <v>7953480</v>
      </c>
    </row>
    <row r="16" customFormat="false" ht="15" hidden="false" customHeight="false" outlineLevel="0" collapsed="false">
      <c r="A16" s="12" t="s">
        <v>57</v>
      </c>
      <c r="B16" s="12" t="n">
        <f aca="false">COUNTIF('Dropped cases'!$J$2:$J$162,A16)</f>
        <v>9</v>
      </c>
      <c r="C16" s="15" t="n">
        <f aca="false">SUMIF('Dropped cases'!$J$2:$J$162,A16,'Dropped cases'!$L$2:$L$162)</f>
        <v>4633200</v>
      </c>
    </row>
    <row r="17" customFormat="false" ht="15" hidden="false" customHeight="false" outlineLevel="0" collapsed="false">
      <c r="A17" s="12" t="s">
        <v>273</v>
      </c>
      <c r="B17" s="12" t="n">
        <f aca="false">COUNTIF('Dropped cases'!$J$2:$J$162,A17)</f>
        <v>8</v>
      </c>
      <c r="C17" s="15" t="n">
        <f aca="false">SUMIF('Dropped cases'!$J$2:$J$162,A17,'Dropped cases'!$L$2:$L$162)</f>
        <v>5801080</v>
      </c>
    </row>
    <row r="18" customFormat="false" ht="15" hidden="false" customHeight="false" outlineLevel="0" collapsed="false">
      <c r="A18" s="12" t="s">
        <v>341</v>
      </c>
      <c r="B18" s="12" t="n">
        <f aca="false">COUNTIF('Dropped cases'!$J$2:$J$162,A18)</f>
        <v>8</v>
      </c>
      <c r="C18" s="15" t="n">
        <f aca="false">SUMIF('Dropped cases'!$J$2:$J$162,A18,'Dropped cases'!$L$2:$L$162)</f>
        <v>2400000</v>
      </c>
    </row>
    <row r="19" customFormat="false" ht="15" hidden="false" customHeight="false" outlineLevel="0" collapsed="false">
      <c r="A19" s="12" t="s">
        <v>314</v>
      </c>
      <c r="B19" s="12" t="n">
        <f aca="false">COUNTIF('Dropped cases'!$J$2:$J$162,A19)</f>
        <v>6</v>
      </c>
      <c r="C19" s="15" t="n">
        <f aca="false">SUMIF('Dropped cases'!$J$2:$J$162,A19,'Dropped cases'!$L$2:$L$162)</f>
        <v>2493660</v>
      </c>
    </row>
    <row r="20" customFormat="false" ht="15" hidden="false" customHeight="false" outlineLevel="0" collapsed="false">
      <c r="A20" s="12" t="s">
        <v>810</v>
      </c>
      <c r="B20" s="12" t="n">
        <f aca="false">COUNTIF('Dropped cases'!$J$2:$J$162,A20)</f>
        <v>6</v>
      </c>
      <c r="C20" s="15" t="n">
        <f aca="false">SUMIF('Dropped cases'!$J$2:$J$162,A20,'Dropped cases'!$L$2:$L$162)</f>
        <v>3198990</v>
      </c>
    </row>
    <row r="21" customFormat="false" ht="15" hidden="false" customHeight="false" outlineLevel="0" collapsed="false">
      <c r="A21" s="12" t="s">
        <v>227</v>
      </c>
      <c r="B21" s="12" t="n">
        <f aca="false">COUNTIF('Dropped cases'!$J$2:$J$162,A21)</f>
        <v>5</v>
      </c>
      <c r="C21" s="15" t="n">
        <f aca="false">SUMIF('Dropped cases'!$J$2:$J$162,A21,'Dropped cases'!$L$2:$L$162)</f>
        <v>2126505</v>
      </c>
    </row>
    <row r="22" customFormat="false" ht="15" hidden="false" customHeight="false" outlineLevel="0" collapsed="false">
      <c r="A22" s="12" t="s">
        <v>126</v>
      </c>
      <c r="B22" s="12" t="n">
        <f aca="false">COUNTIF('Dropped cases'!$J$2:$J$162,A22)</f>
        <v>4</v>
      </c>
      <c r="C22" s="15" t="n">
        <f aca="false">SUMIF('Dropped cases'!$J$2:$J$162,A22,'Dropped cases'!$L$2:$L$162)</f>
        <v>2906280</v>
      </c>
    </row>
    <row r="23" customFormat="false" ht="15" hidden="false" customHeight="false" outlineLevel="0" collapsed="false">
      <c r="A23" s="12" t="s">
        <v>379</v>
      </c>
      <c r="B23" s="12" t="n">
        <f aca="false">COUNTIF('Dropped cases'!$J$2:$J$162,A23)</f>
        <v>4</v>
      </c>
      <c r="C23" s="15" t="n">
        <f aca="false">SUMIF('Dropped cases'!$J$2:$J$162,A23,'Dropped cases'!$L$2:$L$162)</f>
        <v>2316150</v>
      </c>
    </row>
    <row r="24" customFormat="false" ht="15" hidden="false" customHeight="false" outlineLevel="0" collapsed="false">
      <c r="A24" s="12" t="s">
        <v>536</v>
      </c>
      <c r="B24" s="12" t="n">
        <f aca="false">COUNTIF('Dropped cases'!$J$2:$J$162,A24)</f>
        <v>3</v>
      </c>
      <c r="C24" s="15" t="n">
        <f aca="false">SUMIF('Dropped cases'!$J$2:$J$162,A24,'Dropped cases'!$L$2:$L$162)</f>
        <v>1771883</v>
      </c>
    </row>
    <row r="25" customFormat="false" ht="15" hidden="false" customHeight="false" outlineLevel="0" collapsed="false">
      <c r="A25" s="12" t="s">
        <v>556</v>
      </c>
      <c r="B25" s="12" t="n">
        <f aca="false">COUNTIF('Dropped cases'!$J$2:$J$162,A25)</f>
        <v>3</v>
      </c>
      <c r="C25" s="15" t="n">
        <f aca="false">SUMIF('Dropped cases'!$J$2:$J$162,A25,'Dropped cases'!$L$2:$L$162)</f>
        <v>2808705</v>
      </c>
    </row>
    <row r="26" customFormat="false" ht="15" hidden="false" customHeight="false" outlineLevel="0" collapsed="false">
      <c r="A26" s="12" t="s">
        <v>545</v>
      </c>
      <c r="B26" s="12" t="n">
        <f aca="false">COUNTIF('Dropped cases'!$J$2:$J$162,A26)</f>
        <v>2</v>
      </c>
      <c r="C26" s="15" t="n">
        <f aca="false">SUMIF('Dropped cases'!$J$2:$J$162,A26,'Dropped cases'!$L$2:$L$162)</f>
        <v>1024800</v>
      </c>
    </row>
    <row r="27" customFormat="false" ht="15" hidden="false" customHeight="false" outlineLevel="0" collapsed="false">
      <c r="A27" s="12" t="s">
        <v>205</v>
      </c>
      <c r="B27" s="12" t="n">
        <f aca="false">COUNTIF('Dropped cases'!$J$2:$J$162,A27)</f>
        <v>1</v>
      </c>
      <c r="C27" s="15" t="n">
        <f aca="false">SUMIF('Dropped cases'!$J$2:$J$162,A27,'Dropped cases'!$L$2:$L$162)</f>
        <v>598096</v>
      </c>
    </row>
    <row r="28" customFormat="false" ht="15" hidden="false" customHeight="false" outlineLevel="0" collapsed="false">
      <c r="A28" s="12" t="s">
        <v>258</v>
      </c>
      <c r="B28" s="12" t="n">
        <f aca="false">COUNTIF('Dropped cases'!$J$2:$J$162,A28)</f>
        <v>1</v>
      </c>
      <c r="C28" s="15" t="n">
        <f aca="false">SUMIF('Dropped cases'!$J$2:$J$162,A28,'Dropped cases'!$L$2:$L$162)</f>
        <v>285000</v>
      </c>
    </row>
    <row r="29" customFormat="false" ht="15" hidden="false" customHeight="false" outlineLevel="0" collapsed="false">
      <c r="A29" s="12" t="s">
        <v>265</v>
      </c>
      <c r="B29" s="12" t="n">
        <f aca="false">COUNTIF('Dropped cases'!$J$2:$J$162,A29)</f>
        <v>1</v>
      </c>
      <c r="C29" s="15" t="n">
        <f aca="false">SUMIF('Dropped cases'!$J$2:$J$162,A29,'Dropped cases'!$L$2:$L$162)</f>
        <v>465375</v>
      </c>
    </row>
    <row r="30" customFormat="false" ht="15" hidden="false" customHeight="false" outlineLevel="0" collapsed="false">
      <c r="A30" s="12" t="s">
        <v>432</v>
      </c>
      <c r="B30" s="12" t="n">
        <f aca="false">COUNTIF('Dropped cases'!$J$2:$J$162,A30)</f>
        <v>1</v>
      </c>
      <c r="C30" s="15" t="n">
        <f aca="false">SUMIF('Dropped cases'!$J$2:$J$162,A30,'Dropped cases'!$L$2:$L$162)</f>
        <v>809250</v>
      </c>
    </row>
    <row r="31" customFormat="false" ht="15" hidden="false" customHeight="false" outlineLevel="0" collapsed="false">
      <c r="A31" s="14" t="s">
        <v>891</v>
      </c>
      <c r="B31" s="14" t="n">
        <f aca="false">SUM(B12:B30)</f>
        <v>161</v>
      </c>
      <c r="C31" s="16" t="n">
        <f aca="false">SUM(C12:C30)</f>
        <v>89252521</v>
      </c>
    </row>
    <row r="33" customFormat="false" ht="15" hidden="false" customHeight="false" outlineLevel="0" collapsed="false">
      <c r="A33" s="11" t="s">
        <v>892</v>
      </c>
      <c r="B33" s="11" t="s">
        <v>885</v>
      </c>
    </row>
    <row r="34" customFormat="false" ht="15" hidden="false" customHeight="false" outlineLevel="0" collapsed="false">
      <c r="A34" s="12" t="s">
        <v>893</v>
      </c>
      <c r="B34" s="12" t="n">
        <f aca="false">COUNTIF('Dropped cases'!$M$2:$M$162,"2020-*")</f>
        <v>1</v>
      </c>
    </row>
    <row r="35" customFormat="false" ht="15" hidden="false" customHeight="false" outlineLevel="0" collapsed="false">
      <c r="A35" s="12" t="s">
        <v>894</v>
      </c>
      <c r="B35" s="12" t="n">
        <f aca="false">COUNTIF('Dropped cases'!$M$2:$M$162,"2021-*")</f>
        <v>29</v>
      </c>
    </row>
    <row r="36" customFormat="false" ht="15" hidden="false" customHeight="false" outlineLevel="0" collapsed="false">
      <c r="A36" s="12" t="s">
        <v>895</v>
      </c>
      <c r="B36" s="12" t="n">
        <f aca="false">COUNTIF('Dropped cases'!$M$2:$M$162,"2022-*")</f>
        <v>40</v>
      </c>
    </row>
    <row r="37" customFormat="false" ht="15" hidden="false" customHeight="false" outlineLevel="0" collapsed="false">
      <c r="A37" s="12" t="s">
        <v>896</v>
      </c>
      <c r="B37" s="12" t="n">
        <f aca="false">COUNTIF('Dropped cases'!$M$2:$M$162,"2025-*")</f>
        <v>16</v>
      </c>
    </row>
    <row r="38" customFormat="false" ht="15" hidden="false" customHeight="false" outlineLevel="0" collapsed="false">
      <c r="A38" s="12" t="s">
        <v>897</v>
      </c>
      <c r="B38" s="12" t="n">
        <f aca="false">COUNTIF('Dropped cases'!$M$2:$M$162,"2026-*")</f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2026-09-26T05:28:12Z</dcterms:created>
  <dc:creator>openpyxl</dc:creator>
  <dc:description/>
  <dc:language>en-US</dc:language>
  <cp:lastModifiedBy/>
  <dcterms:modified xsi:type="dcterms:W3CDTF">2026-09-26T05:28:13Z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